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5.xml" ContentType="application/vnd.openxmlformats-officedocument.spreadsheetml.comments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Override PartName="/xl/worksheets/sheet7.xml" ContentType="application/vnd.openxmlformats-officedocument.spreadsheetml.worksheet+xml"/>
  <Override PartName="/xl/comments8.xml" ContentType="application/vnd.openxmlformats-officedocument.spreadsheetml.comments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Override PartName="/xl/worksheets/sheet9.xml" ContentType="application/vnd.openxmlformats-officedocument.spreadsheetml.worksheet+xml"/>
  <Override PartName="/xl/comments10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comments13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395" windowWidth="12345" windowHeight="7245" tabRatio="966" activeTab="12"/>
  </bookViews>
  <sheets>
    <sheet name="BCI-EDA1" sheetId="1" r:id="rId1"/>
    <sheet name="bci-edlst" sheetId="2" r:id="rId2"/>
    <sheet name="Chart3" sheetId="3" r:id="rId3"/>
    <sheet name="BCI-EDM1" sheetId="4" r:id="rId4"/>
    <sheet name="BCI-EDM2" sheetId="5" r:id="rId5"/>
    <sheet name="BCI-EDM3" sheetId="6" r:id="rId6"/>
    <sheet name="BCI-EDM4" sheetId="7" r:id="rId7"/>
    <sheet name="BCI-EDM5" sheetId="8" r:id="rId8"/>
    <sheet name="BCI-EDM6" sheetId="9" r:id="rId9"/>
    <sheet name="BCI-EDQ1" sheetId="10" r:id="rId10"/>
    <sheet name="Sheet1" sheetId="11" r:id="rId11"/>
    <sheet name="Sheet2" sheetId="12" r:id="rId12"/>
    <sheet name="BCI-EDQ2" sheetId="13" r:id="rId13"/>
  </sheets>
  <definedNames>
    <definedName name="ExternalData1" localSheetId="0">'BCI-EDA1'!$A$4:$S$81</definedName>
    <definedName name="ExternalData2" localSheetId="3">'BCI-EDM1'!$A$4:$W$688</definedName>
    <definedName name="ExternalData3" localSheetId="4">'BCI-EDM2'!$A$4:$U$688</definedName>
    <definedName name="ExternalData4" localSheetId="5">'BCI-EDM3'!$A$4:$M$688</definedName>
    <definedName name="ExternalData5" localSheetId="6">'BCI-EDM4'!$A$4:$X$688</definedName>
    <definedName name="ExternalData6" localSheetId="7">'BCI-EDM5'!$A$4:$K$688</definedName>
    <definedName name="ExternalData7" localSheetId="8">'BCI-EDM6'!$A$4:$Z$688</definedName>
    <definedName name="ExternalData8" localSheetId="9">'BCI-EDQ1'!$A$4:$Y$232</definedName>
    <definedName name="ExternalData9" localSheetId="12">'BCI-EDQ2'!$A$4:$Q$232</definedName>
  </definedNames>
  <calcPr fullCalcOnLoad="1"/>
</workbook>
</file>

<file path=xl/comments1.xml><?xml version="1.0" encoding="utf-8"?>
<comments xmlns="http://schemas.openxmlformats.org/spreadsheetml/2006/main">
  <authors>
    <author>Torres</author>
  </authors>
  <commentList>
    <comment ref="B4" authorId="0">
      <text>
        <r>
          <rPr>
            <sz val="10"/>
            <rFont val="Tahoma"/>
            <family val="0"/>
          </rPr>
          <t>Gross Domestic Product, (Chain 1996 $)</t>
        </r>
      </text>
    </comment>
    <comment ref="M4" authorId="0">
      <text>
        <r>
          <rPr>
            <sz val="10"/>
            <rFont val="Tahoma"/>
            <family val="0"/>
          </rPr>
          <t>Gross Domestic Product, (Current dollar)</t>
        </r>
      </text>
    </comment>
    <comment ref="N4" authorId="0">
      <text>
        <r>
          <rPr>
            <sz val="10"/>
            <rFont val="Tahoma"/>
            <family val="0"/>
          </rPr>
          <t>Consumer Price Index for all Urban Consumers (1982-84=100)</t>
        </r>
      </text>
    </comment>
    <comment ref="O4" authorId="0">
      <text>
        <r>
          <rPr>
            <sz val="10"/>
            <rFont val="Tahoma"/>
            <family val="0"/>
          </rPr>
          <t>Population (millions)</t>
        </r>
      </text>
    </comment>
    <comment ref="P4" authorId="0">
      <text>
        <r>
          <rPr>
            <sz val="10"/>
            <rFont val="Tahoma"/>
            <family val="0"/>
          </rPr>
          <t>Civilian Labor Force (millions)</t>
        </r>
      </text>
    </comment>
    <comment ref="Q4" authorId="0">
      <text>
        <r>
          <rPr>
            <sz val="10"/>
            <rFont val="Tahoma"/>
            <family val="0"/>
          </rPr>
          <t>Civilian Employment (millions)</t>
        </r>
      </text>
    </comment>
    <comment ref="R4" authorId="0">
      <text>
        <r>
          <rPr>
            <sz val="10"/>
            <rFont val="Tahoma"/>
            <family val="0"/>
          </rPr>
          <t>Unemployment Rate</t>
        </r>
      </text>
    </comment>
    <comment ref="S4" authorId="0">
      <text>
        <r>
          <rPr>
            <sz val="10"/>
            <rFont val="Tahoma"/>
            <family val="0"/>
          </rPr>
          <t>Non Accelerating Inflation Rate of Unemployment (NAIRU estimate)</t>
        </r>
      </text>
    </comment>
    <comment ref="T4" authorId="0">
      <text>
        <r>
          <rPr>
            <sz val="10"/>
            <rFont val="Tahoma"/>
            <family val="0"/>
          </rPr>
          <t>Total Capital, Real (Chain 1992 $)</t>
        </r>
      </text>
    </comment>
    <comment ref="U4" authorId="0">
      <text>
        <r>
          <rPr>
            <sz val="10"/>
            <rFont val="Tahoma"/>
            <family val="0"/>
          </rPr>
          <t>Private Equipment Capital, Real (Chain 1992 $)</t>
        </r>
      </text>
    </comment>
    <comment ref="V4" authorId="0">
      <text>
        <r>
          <rPr>
            <sz val="10"/>
            <rFont val="Tahoma"/>
            <family val="0"/>
          </rPr>
          <t>Private Structures Capital, Real (Chain 1992 $)</t>
        </r>
      </text>
    </comment>
    <comment ref="W4" authorId="0">
      <text>
        <r>
          <rPr>
            <sz val="10"/>
            <rFont val="Tahoma"/>
            <family val="0"/>
          </rPr>
          <t>Total Private Residential Capital, Real (Chain 1992 $)</t>
        </r>
      </text>
    </comment>
    <comment ref="X4" authorId="0">
      <text>
        <r>
          <rPr>
            <sz val="10"/>
            <rFont val="Tahoma"/>
            <family val="0"/>
          </rPr>
          <t>Total Government Capital, Real (Chain 1992 $)</t>
        </r>
      </text>
    </comment>
    <comment ref="Y4" authorId="0">
      <text>
        <r>
          <rPr>
            <sz val="10"/>
            <rFont val="Tahoma"/>
            <family val="0"/>
          </rPr>
          <t>Total Capital, Nominal (Current dollar)</t>
        </r>
      </text>
    </comment>
    <comment ref="Z4" authorId="0">
      <text>
        <r>
          <t/>
        </r>
      </text>
    </comment>
  </commentList>
</comments>
</file>

<file path=xl/comments10.xml><?xml version="1.0" encoding="utf-8"?>
<comments xmlns="http://schemas.openxmlformats.org/spreadsheetml/2006/main">
  <authors>
    <author>Torres</author>
  </authors>
  <commentList>
    <comment ref="B4" authorId="0">
      <text>
        <r>
          <rPr>
            <sz val="10"/>
            <rFont val="Tahoma"/>
            <family val="0"/>
          </rPr>
          <t>Gross Domestic Product (AR, bil. Chain 1996 $)</t>
        </r>
      </text>
    </comment>
    <comment ref="F4" authorId="0">
      <text>
        <r>
          <rPr>
            <sz val="10"/>
            <rFont val="Tahoma"/>
            <family val="0"/>
          </rPr>
          <t>Gross National Product (AR, bil. Chain 1996 $)</t>
        </r>
      </text>
    </comment>
    <comment ref="G4" authorId="0">
      <text>
        <r>
          <rPr>
            <sz val="10"/>
            <rFont val="Tahoma"/>
            <family val="0"/>
          </rPr>
          <t>Consumption (Chain 1996 $)</t>
        </r>
      </text>
    </comment>
    <comment ref="H4" authorId="0">
      <text>
        <r>
          <rPr>
            <sz val="10"/>
            <rFont val="Tahoma"/>
            <family val="0"/>
          </rPr>
          <t>Consumption, Durables (Chain 1996 $)</t>
        </r>
      </text>
    </comment>
    <comment ref="I4" authorId="0">
      <text>
        <r>
          <rPr>
            <sz val="10"/>
            <rFont val="Tahoma"/>
            <family val="0"/>
          </rPr>
          <t>Consumption, Nondurables (Chain 1996 $)</t>
        </r>
      </text>
    </comment>
    <comment ref="J4" authorId="0">
      <text>
        <r>
          <rPr>
            <sz val="10"/>
            <rFont val="Tahoma"/>
            <family val="0"/>
          </rPr>
          <t>Consumption, Services (Chain 1996 $)</t>
        </r>
      </text>
    </comment>
    <comment ref="K4" authorId="0">
      <text>
        <r>
          <rPr>
            <sz val="10"/>
            <rFont val="Tahoma"/>
            <family val="0"/>
          </rPr>
          <t>Investment (Chain 1996 $)</t>
        </r>
      </text>
    </comment>
    <comment ref="L4" authorId="0">
      <text>
        <r>
          <rPr>
            <sz val="10"/>
            <rFont val="Tahoma"/>
            <family val="0"/>
          </rPr>
          <t>Nonresidential fixed Investment (AR, bil. Chain 1996 $)</t>
        </r>
      </text>
    </comment>
    <comment ref="M4" authorId="0">
      <text>
        <r>
          <rPr>
            <sz val="10"/>
            <rFont val="Tahoma"/>
            <family val="0"/>
          </rPr>
          <t>Nonres. fixed investment, prod. Dur. Equipment (AR, bil. Chain 1996 $)</t>
        </r>
      </text>
    </comment>
    <comment ref="N4" authorId="0">
      <text>
        <r>
          <rPr>
            <sz val="10"/>
            <rFont val="Tahoma"/>
            <family val="0"/>
          </rPr>
          <t>Nonres. Fixed investment, structures (AR, bil. Chain 1996 $)</t>
        </r>
      </text>
    </comment>
    <comment ref="O4" authorId="0">
      <text>
        <r>
          <rPr>
            <sz val="10"/>
            <rFont val="Tahoma"/>
            <family val="0"/>
          </rPr>
          <t>Residential fixed investment (AR, bil. Chain 1996 $)</t>
        </r>
      </text>
    </comment>
    <comment ref="P4" authorId="0">
      <text>
        <r>
          <rPr>
            <sz val="10"/>
            <rFont val="Tahoma"/>
            <family val="0"/>
          </rPr>
          <t>Inventory investment (Chain 1996 $)</t>
        </r>
      </text>
    </comment>
    <comment ref="Q4" authorId="0">
      <text>
        <r>
          <rPr>
            <sz val="10"/>
            <rFont val="Tahoma"/>
            <family val="0"/>
          </rPr>
          <t>Government purchases (Chain 1996 $)</t>
        </r>
      </text>
    </comment>
    <comment ref="R4" authorId="0">
      <text>
        <r>
          <rPr>
            <sz val="10"/>
            <rFont val="Tahoma"/>
            <family val="0"/>
          </rPr>
          <t>Federal government purchases (Chain 1996 $)</t>
        </r>
      </text>
    </comment>
    <comment ref="S4" authorId="0">
      <text>
        <r>
          <rPr>
            <sz val="10"/>
            <rFont val="Tahoma"/>
            <family val="0"/>
          </rPr>
          <t>Federal military government purchases (Chain 1996 $)</t>
        </r>
      </text>
    </comment>
    <comment ref="T4" authorId="0">
      <text>
        <r>
          <rPr>
            <sz val="10"/>
            <rFont val="Tahoma"/>
            <family val="0"/>
          </rPr>
          <t>State and Local government purchases (Chain 1996 $)</t>
        </r>
      </text>
    </comment>
    <comment ref="U4" authorId="0">
      <text>
        <r>
          <rPr>
            <sz val="10"/>
            <rFont val="Tahoma"/>
            <family val="0"/>
          </rPr>
          <t>Net Exports (Chain 1996 $)</t>
        </r>
      </text>
    </comment>
    <comment ref="V4" authorId="0">
      <text>
        <r>
          <rPr>
            <sz val="10"/>
            <rFont val="Tahoma"/>
            <family val="0"/>
          </rPr>
          <t>Exports (NIPA basis, Chain 1996 $)</t>
        </r>
      </text>
    </comment>
    <comment ref="W4" authorId="0">
      <text>
        <r>
          <rPr>
            <sz val="10"/>
            <rFont val="Tahoma"/>
            <family val="0"/>
          </rPr>
          <t>Imports (NIPA basis, Chain 1996 $)</t>
        </r>
      </text>
    </comment>
    <comment ref="X4" authorId="0">
      <text>
        <r>
          <rPr>
            <sz val="10"/>
            <rFont val="Tahoma"/>
            <family val="0"/>
          </rPr>
          <t>Gross Domestic Product  (AR, bil. current dollar)</t>
        </r>
      </text>
    </comment>
    <comment ref="Y4" authorId="0">
      <text>
        <r>
          <rPr>
            <sz val="10"/>
            <rFont val="Tahoma"/>
            <family val="0"/>
          </rPr>
          <t>GDP implicit deflator (1996=100)</t>
        </r>
      </text>
    </comment>
    <comment ref="Z4" authorId="0">
      <text>
        <r>
          <t/>
        </r>
      </text>
    </comment>
  </commentList>
</comments>
</file>

<file path=xl/comments13.xml><?xml version="1.0" encoding="utf-8"?>
<comments xmlns="http://schemas.openxmlformats.org/spreadsheetml/2006/main">
  <authors>
    <author>Torres</author>
  </authors>
  <commentList>
    <comment ref="B4" authorId="0">
      <text>
        <r>
          <rPr>
            <sz val="10"/>
            <rFont val="Tahoma"/>
            <family val="0"/>
          </rPr>
          <t>Total receipts (AR, bil. current dollar)</t>
        </r>
      </text>
    </comment>
    <comment ref="C4" authorId="0">
      <text>
        <r>
          <rPr>
            <sz val="10"/>
            <rFont val="Tahoma"/>
            <family val="0"/>
          </rPr>
          <t>Federal government receipts (AR, bil. current dollar)</t>
        </r>
      </text>
    </comment>
    <comment ref="J4" authorId="0">
      <text>
        <r>
          <rPr>
            <sz val="10"/>
            <rFont val="Tahoma"/>
            <family val="0"/>
          </rPr>
          <t>State and local government receipts (AR, bil. current dollar)</t>
        </r>
      </text>
    </comment>
    <comment ref="K4" authorId="0">
      <text>
        <r>
          <rPr>
            <sz val="10"/>
            <rFont val="Tahoma"/>
            <family val="0"/>
          </rPr>
          <t>Federal grants to state and local governments (AR, bil. current dollar)</t>
        </r>
      </text>
    </comment>
    <comment ref="L4" authorId="0">
      <text>
        <r>
          <rPr>
            <sz val="10"/>
            <rFont val="Tahoma"/>
            <family val="0"/>
          </rPr>
          <t>Total expenditures (AR, bil. current dollar)</t>
        </r>
      </text>
    </comment>
    <comment ref="M4" authorId="0">
      <text>
        <r>
          <rPr>
            <sz val="10"/>
            <rFont val="Tahoma"/>
            <family val="0"/>
          </rPr>
          <t>Federal government expenditures (AR, bil. current dollar)</t>
        </r>
      </text>
    </comment>
    <comment ref="N4" authorId="0">
      <text>
        <r>
          <rPr>
            <sz val="10"/>
            <rFont val="Tahoma"/>
            <family val="0"/>
          </rPr>
          <t>State and local government expenditures (AR, bil. current dollar)</t>
        </r>
      </text>
    </comment>
    <comment ref="O4" authorId="0">
      <text>
        <r>
          <rPr>
            <sz val="10"/>
            <rFont val="Tahoma"/>
            <family val="0"/>
          </rPr>
          <t>Total government surplus, or deficit (AR, bil. current dollar)</t>
        </r>
      </text>
    </comment>
    <comment ref="P4" authorId="0">
      <text>
        <r>
          <rPr>
            <sz val="10"/>
            <rFont val="Tahoma"/>
            <family val="0"/>
          </rPr>
          <t>Federal government surplus, or deficit (AR, bil. current dollar)</t>
        </r>
      </text>
    </comment>
    <comment ref="Q4" authorId="0">
      <text>
        <r>
          <rPr>
            <sz val="10"/>
            <rFont val="Tahoma"/>
            <family val="0"/>
          </rPr>
          <t>State and local government surplus, or deficit (AR, bil. current dollar)</t>
        </r>
      </text>
    </comment>
    <comment ref="R4" authorId="0">
      <text>
        <r>
          <t/>
        </r>
      </text>
    </comment>
  </commentList>
</comments>
</file>

<file path=xl/comments4.xml><?xml version="1.0" encoding="utf-8"?>
<comments xmlns="http://schemas.openxmlformats.org/spreadsheetml/2006/main">
  <authors>
    <author>Torres</author>
  </authors>
  <commentList>
    <comment ref="B4" authorId="0">
      <text>
        <r>
          <rPr>
            <sz val="10"/>
            <rFont val="Tahoma"/>
            <family val="0"/>
          </rPr>
          <t>Civilian labor force (thous.)</t>
        </r>
      </text>
    </comment>
    <comment ref="C4" authorId="0">
      <text>
        <r>
          <rPr>
            <sz val="10"/>
            <rFont val="Tahoma"/>
            <family val="0"/>
          </rPr>
          <t>Civilian employment (thous.)</t>
        </r>
      </text>
    </comment>
    <comment ref="D4" authorId="0">
      <text>
        <r>
          <rPr>
            <sz val="10"/>
            <rFont val="Tahoma"/>
            <family val="0"/>
          </rPr>
          <t>Labor force participation rate, males 20 and over (pct.)</t>
        </r>
      </text>
    </comment>
    <comment ref="E4" authorId="0">
      <text>
        <r>
          <rPr>
            <sz val="10"/>
            <rFont val="Tahoma"/>
            <family val="0"/>
          </rPr>
          <t>Labor force participation rate, females 20 and over (pct.)</t>
        </r>
      </text>
    </comment>
    <comment ref="F4" authorId="0">
      <text>
        <r>
          <rPr>
            <sz val="10"/>
            <rFont val="Tahoma"/>
            <family val="0"/>
          </rPr>
          <t>Labor force participation rate, 16-19 years of age (pct.)</t>
        </r>
      </text>
    </comment>
    <comment ref="G4" authorId="0">
      <text>
        <r>
          <rPr>
            <sz val="10"/>
            <rFont val="Tahoma"/>
            <family val="0"/>
          </rPr>
          <t>Average weekly hours, mfg. (hours)</t>
        </r>
      </text>
    </comment>
    <comment ref="H4" authorId="0">
      <text>
        <r>
          <rPr>
            <sz val="10"/>
            <rFont val="Tahoma"/>
            <family val="0"/>
          </rPr>
          <t>Average weekly overtime hours, mfg. (hours)</t>
        </r>
      </text>
    </comment>
    <comment ref="I4" authorId="0">
      <text>
        <r>
          <rPr>
            <sz val="10"/>
            <rFont val="Tahoma"/>
            <family val="0"/>
          </rPr>
          <t>Average weekly initial claims, unemploy. insurance (thous.)</t>
        </r>
      </text>
    </comment>
    <comment ref="J4" authorId="0">
      <text>
        <r>
          <rPr>
            <sz val="10"/>
            <rFont val="Tahoma"/>
            <family val="0"/>
          </rPr>
          <t>Employee hours in nonag. establishments (AR, bil. hours)</t>
        </r>
      </text>
    </comment>
    <comment ref="K4" authorId="0">
      <text>
        <r>
          <rPr>
            <sz val="10"/>
            <rFont val="Tahoma"/>
            <family val="0"/>
          </rPr>
          <t>Employees on nonagricultural payrolls (thous.)</t>
        </r>
      </text>
    </comment>
    <comment ref="L4" authorId="0">
      <text>
        <r>
          <rPr>
            <sz val="10"/>
            <rFont val="Tahoma"/>
            <family val="0"/>
          </rPr>
          <t>Nonag. Employees, gods-producing industries  (thous.)</t>
        </r>
      </text>
    </comment>
    <comment ref="M4" authorId="0">
      <text>
        <r>
          <rPr>
            <sz val="10"/>
            <rFont val="Tahoma"/>
            <family val="0"/>
          </rPr>
          <t>Ratio, civilian employment to working-age population (pct.)</t>
        </r>
      </text>
    </comment>
    <comment ref="N4" authorId="0">
      <text>
        <r>
          <rPr>
            <sz val="10"/>
            <rFont val="Tahoma"/>
            <family val="0"/>
          </rPr>
          <t>Number of persons unemployed (thous.)</t>
        </r>
      </text>
    </comment>
    <comment ref="O4" authorId="0">
      <text>
        <r>
          <rPr>
            <sz val="10"/>
            <rFont val="Tahoma"/>
            <family val="0"/>
          </rPr>
          <t>Civilian unemployment rate (pct.)</t>
        </r>
      </text>
    </comment>
    <comment ref="P4" authorId="0">
      <text>
        <r>
          <rPr>
            <sz val="10"/>
            <rFont val="Tahoma"/>
            <family val="0"/>
          </rPr>
          <t>Unemployment rate, 15 weeks and over (pct.)</t>
        </r>
      </text>
    </comment>
    <comment ref="R4" authorId="0">
      <text>
        <r>
          <rPr>
            <sz val="10"/>
            <rFont val="Tahoma"/>
            <family val="0"/>
          </rPr>
          <t>Civilian unemployment rate 20yrs. &amp; over, male, white (pct)</t>
        </r>
      </text>
    </comment>
    <comment ref="S4" authorId="0">
      <text>
        <r>
          <rPr>
            <sz val="10"/>
            <rFont val="Tahoma"/>
            <family val="0"/>
          </rPr>
          <t>Civilian unemployment rate 20yrs. &amp; over, female, white (pct) </t>
        </r>
      </text>
    </comment>
    <comment ref="T4" authorId="0">
      <text>
        <r>
          <rPr>
            <sz val="10"/>
            <rFont val="Tahoma"/>
            <family val="0"/>
          </rPr>
          <t>Civilian unemployment rate teenagers (16-19), white (pct)</t>
        </r>
      </text>
    </comment>
    <comment ref="U4" authorId="0">
      <text>
        <r>
          <rPr>
            <sz val="10"/>
            <rFont val="Tahoma"/>
            <family val="0"/>
          </rPr>
          <t>Civilian unemployment rate 20yrs. &amp; over, male, black (pct)</t>
        </r>
      </text>
    </comment>
    <comment ref="V4" authorId="0">
      <text>
        <r>
          <rPr>
            <sz val="10"/>
            <rFont val="Tahoma"/>
            <family val="0"/>
          </rPr>
          <t>Civilian unemployment rate 20yrs. &amp; over, female, black (pct)</t>
        </r>
      </text>
    </comment>
    <comment ref="W4" authorId="0">
      <text>
        <r>
          <rPr>
            <sz val="10"/>
            <rFont val="Tahoma"/>
            <family val="0"/>
          </rPr>
          <t>Civilian unemployment rate teenagers (16-19), black (pct)</t>
        </r>
      </text>
    </comment>
    <comment ref="X4" authorId="0">
      <text>
        <r>
          <t/>
        </r>
      </text>
    </comment>
  </commentList>
</comments>
</file>

<file path=xl/comments5.xml><?xml version="1.0" encoding="utf-8"?>
<comments xmlns="http://schemas.openxmlformats.org/spreadsheetml/2006/main">
  <authors>
    <author>Torres</author>
  </authors>
  <commentList>
    <comment ref="B4" authorId="0">
      <text>
        <r>
          <rPr>
            <sz val="10"/>
            <rFont val="Tahoma"/>
            <family val="0"/>
          </rPr>
          <t>Personal income (AR, bil.)</t>
        </r>
      </text>
    </comment>
    <comment ref="C4" authorId="0">
      <text>
        <r>
          <rPr>
            <sz val="10"/>
            <rFont val="Tahoma"/>
            <family val="0"/>
          </rPr>
          <t>Personal income (AR, bil. chain 1996 $)</t>
        </r>
      </text>
    </comment>
    <comment ref="D4" authorId="0">
      <text>
        <r>
          <rPr>
            <sz val="10"/>
            <rFont val="Tahoma"/>
            <family val="0"/>
          </rPr>
          <t>Personal income less transfer payments (AR, bil. chain 1996 $)</t>
        </r>
      </text>
    </comment>
    <comment ref="E4" authorId="0">
      <text>
        <r>
          <rPr>
            <sz val="10"/>
            <rFont val="Tahoma"/>
            <family val="0"/>
          </rPr>
          <t>Personal Consumption Expenditures (AR, bil.)</t>
        </r>
      </text>
    </comment>
    <comment ref="F4" authorId="0">
      <text>
        <r>
          <rPr>
            <sz val="10"/>
            <rFont val="Tahoma"/>
            <family val="0"/>
          </rPr>
          <t>Personal Consumption Expenditures (AR, bil. chain 1996 $)</t>
        </r>
      </text>
    </comment>
    <comment ref="G4" authorId="0">
      <text>
        <r>
          <rPr>
            <sz val="10"/>
            <rFont val="Tahoma"/>
            <family val="0"/>
          </rPr>
          <t>Index of industrial production (1992=100)</t>
        </r>
      </text>
    </comment>
    <comment ref="H4" authorId="0">
      <text>
        <r>
          <rPr>
            <sz val="10"/>
            <rFont val="Tahoma"/>
            <family val="0"/>
          </rPr>
          <t>Capacity utilization rate, total industry (pct.)</t>
        </r>
      </text>
    </comment>
    <comment ref="I4" authorId="0">
      <text>
        <r>
          <rPr>
            <sz val="10"/>
            <rFont val="Tahoma"/>
            <family val="0"/>
          </rPr>
          <t>Capacity utilization rate, manufacturing (pct.)</t>
        </r>
      </text>
    </comment>
    <comment ref="J4" authorId="0">
      <text>
        <r>
          <rPr>
            <sz val="10"/>
            <rFont val="Tahoma"/>
            <family val="0"/>
          </rPr>
          <t>Manufacturing and trade sales (mil. Chain 1996 $)</t>
        </r>
      </text>
    </comment>
    <comment ref="K4" authorId="0">
      <text>
        <r>
          <rPr>
            <sz val="10"/>
            <rFont val="Tahoma"/>
            <family val="0"/>
          </rPr>
          <t>Mfrs' unfilled orders, durable goods indus. (bil. chain 1996 $)</t>
        </r>
      </text>
    </comment>
    <comment ref="L4" authorId="0">
      <text>
        <r>
          <rPr>
            <sz val="10"/>
            <rFont val="Tahoma"/>
            <family val="0"/>
          </rPr>
          <t>Change in mfrs' unfilled orders (6-m pct., chain 1996 $)</t>
        </r>
      </text>
    </comment>
    <comment ref="M4" authorId="0">
      <text>
        <r>
          <rPr>
            <sz val="10"/>
            <rFont val="Tahoma"/>
            <family val="0"/>
          </rPr>
          <t>Mfrs' new orders, durable goods industries (bil. chain 1996 $)</t>
        </r>
      </text>
    </comment>
    <comment ref="N4" authorId="0">
      <text>
        <r>
          <rPr>
            <sz val="10"/>
            <rFont val="Tahoma"/>
            <family val="0"/>
          </rPr>
          <t>Mfrs' new orders, consumer goods and materials (bil. chain 1996 $)</t>
        </r>
      </text>
    </comment>
    <comment ref="O4" authorId="0">
      <text>
        <r>
          <rPr>
            <sz val="10"/>
            <rFont val="Tahoma"/>
            <family val="0"/>
          </rPr>
          <t>Mfrs' new orders, nondefense capital goods (bil. chain 1996 $)</t>
        </r>
      </text>
    </comment>
    <comment ref="P4" authorId="0">
      <text>
        <r>
          <rPr>
            <sz val="10"/>
            <rFont val="Tahoma"/>
            <family val="0"/>
          </rPr>
          <t>Manufacturing and trade inventories (bil. chain 1996 $)</t>
        </r>
      </text>
    </comment>
    <comment ref="Q4" authorId="0">
      <text>
        <r>
          <rPr>
            <sz val="10"/>
            <rFont val="Tahoma"/>
            <family val="0"/>
          </rPr>
          <t>Ratio, mfg. and trade inventories to sales (chain 1996 $)</t>
        </r>
      </text>
    </comment>
    <comment ref="R4" authorId="0">
      <text>
        <r>
          <rPr>
            <sz val="10"/>
            <rFont val="Tahoma"/>
            <family val="0"/>
          </rPr>
          <t>Building permits for new private housing units (thous)</t>
        </r>
      </text>
    </comment>
    <comment ref="S4" authorId="0">
      <text>
        <r>
          <rPr>
            <sz val="10"/>
            <rFont val="Tahoma"/>
            <family val="0"/>
          </rPr>
          <t>Wages &amp; salaries in mining, mfg., constr. (AR, bil. chain 1996 $)</t>
        </r>
      </text>
    </comment>
    <comment ref="T4" authorId="0">
      <text>
        <r>
          <rPr>
            <sz val="10"/>
            <rFont val="Tahoma"/>
            <family val="0"/>
          </rPr>
          <t>Index of labor cost per unit of output, mfg. (1992=100)</t>
        </r>
      </text>
    </comment>
    <comment ref="U4" authorId="0">
      <text>
        <r>
          <rPr>
            <sz val="10"/>
            <rFont val="Tahoma"/>
            <family val="0"/>
          </rPr>
          <t>Change in labor cost per unit output, mfg. (6-m pct. AR)</t>
        </r>
      </text>
    </comment>
    <comment ref="V4" authorId="0">
      <text>
        <r>
          <t/>
        </r>
      </text>
    </comment>
  </commentList>
</comments>
</file>

<file path=xl/comments6.xml><?xml version="1.0" encoding="utf-8"?>
<comments xmlns="http://schemas.openxmlformats.org/spreadsheetml/2006/main">
  <authors>
    <author>Torres</author>
  </authors>
  <commentList>
    <comment ref="B4" authorId="0">
      <text>
        <r>
          <rPr>
            <sz val="10"/>
            <rFont val="Tahoma"/>
            <family val="0"/>
          </rPr>
          <t>Producer Price Index, finished goods (1982=100)</t>
        </r>
      </text>
    </comment>
    <comment ref="C4" authorId="0">
      <text>
        <r>
          <rPr>
            <sz val="10"/>
            <rFont val="Tahoma"/>
            <family val="0"/>
          </rPr>
          <t>PPI, finished goods less foods and energy (1982=100)</t>
        </r>
      </text>
    </comment>
    <comment ref="D4" authorId="0">
      <text>
        <r>
          <rPr>
            <sz val="10"/>
            <rFont val="Tahoma"/>
            <family val="0"/>
          </rPr>
          <t>Producer Price Index, finished consumer goods (1982=100)</t>
        </r>
      </text>
    </comment>
    <comment ref="E4" authorId="0">
      <text>
        <r>
          <rPr>
            <sz val="10"/>
            <rFont val="Tahoma"/>
            <family val="0"/>
          </rPr>
          <t>Producer Price Index, capital equipment (1982=100)</t>
        </r>
      </text>
    </comment>
    <comment ref="F4" authorId="0">
      <text>
        <r>
          <rPr>
            <sz val="10"/>
            <rFont val="Tahoma"/>
            <family val="0"/>
          </rPr>
          <t>Producer Price Index, intermediate materials (1982=100)</t>
        </r>
      </text>
    </comment>
    <comment ref="G4" authorId="0">
      <text>
        <r>
          <rPr>
            <sz val="10"/>
            <rFont val="Tahoma"/>
            <family val="0"/>
          </rPr>
          <t>Producer Price Index, crude materials (1982=100)</t>
        </r>
      </text>
    </comment>
    <comment ref="H4" authorId="0">
      <text>
        <r>
          <rPr>
            <sz val="10"/>
            <rFont val="Tahoma"/>
            <family val="0"/>
          </rPr>
          <t>Producer Price Index, petroleum products (1982=100)</t>
        </r>
      </text>
    </comment>
    <comment ref="I4" authorId="0">
      <text>
        <r>
          <rPr>
            <sz val="10"/>
            <rFont val="Tahoma"/>
            <family val="0"/>
          </rPr>
          <t>CPI for all urban consumers, all items, SA (1982-84=100)</t>
        </r>
      </text>
    </comment>
    <comment ref="J4" authorId="0">
      <text>
        <r>
          <rPr>
            <sz val="10"/>
            <rFont val="Tahoma"/>
            <family val="0"/>
          </rPr>
          <t>Change in CPI-U, all items, 1-month span (pct.)</t>
        </r>
      </text>
    </comment>
    <comment ref="K4" authorId="0">
      <text>
        <r>
          <rPr>
            <sz val="10"/>
            <rFont val="Tahoma"/>
            <family val="0"/>
          </rPr>
          <t>CPI-U, all items less food and energy (1982-84=100)</t>
        </r>
      </text>
    </comment>
    <comment ref="L4" authorId="0">
      <text>
        <r>
          <rPr>
            <sz val="10"/>
            <rFont val="Tahoma"/>
            <family val="0"/>
          </rPr>
          <t>Change in CPI-U, less food &amp; energy, 1-mo. span (pct.)</t>
        </r>
      </text>
    </comment>
    <comment ref="M4" authorId="0">
      <text>
        <r>
          <rPr>
            <sz val="10"/>
            <rFont val="Tahoma"/>
            <family val="0"/>
          </rPr>
          <t>Index of sensitive materials prices (level, 1992=100)</t>
        </r>
      </text>
    </comment>
    <comment ref="N4" authorId="0">
      <text>
        <r>
          <t/>
        </r>
      </text>
    </comment>
  </commentList>
</comments>
</file>

<file path=xl/comments7.xml><?xml version="1.0" encoding="utf-8"?>
<comments xmlns="http://schemas.openxmlformats.org/spreadsheetml/2006/main">
  <authors>
    <author>Torres</author>
  </authors>
  <commentList>
    <comment ref="B4" authorId="0">
      <text>
        <r>
          <rPr>
            <sz val="10"/>
            <rFont val="Tahoma"/>
            <family val="0"/>
          </rPr>
          <t>Member bank borrowings from Federal Reserve, NSA (mil. $)</t>
        </r>
      </text>
    </comment>
    <comment ref="C4" authorId="0">
      <text>
        <r>
          <rPr>
            <sz val="10"/>
            <rFont val="Tahoma"/>
            <family val="0"/>
          </rPr>
          <t>Non-borrowed reserves (mil. $)</t>
        </r>
      </text>
    </comment>
    <comment ref="D4" authorId="0">
      <text>
        <r>
          <rPr>
            <sz val="10"/>
            <rFont val="Tahoma"/>
            <family val="0"/>
          </rPr>
          <t>Monetary base (mil. $)</t>
        </r>
      </text>
    </comment>
    <comment ref="E4" authorId="0">
      <text>
        <r>
          <rPr>
            <sz val="10"/>
            <rFont val="Tahoma"/>
            <family val="0"/>
          </rPr>
          <t>Money supply M1 (bil. $)</t>
        </r>
      </text>
    </comment>
    <comment ref="F4" authorId="0">
      <text>
        <r>
          <rPr>
            <sz val="10"/>
            <rFont val="Tahoma"/>
            <family val="0"/>
          </rPr>
          <t>Money supply M2 (bil. $)</t>
        </r>
      </text>
    </comment>
    <comment ref="G4" authorId="0">
      <text>
        <r>
          <rPr>
            <sz val="10"/>
            <rFont val="Tahoma"/>
            <family val="0"/>
          </rPr>
          <t>Change in money supply M2 (6-m pct. AR)</t>
        </r>
      </text>
    </comment>
    <comment ref="H4" authorId="0">
      <text>
        <r>
          <rPr>
            <sz val="10"/>
            <rFont val="Tahoma"/>
            <family val="0"/>
          </rPr>
          <t>Money supply M3 (bil. $)</t>
        </r>
      </text>
    </comment>
    <comment ref="I4" authorId="0">
      <text>
        <r>
          <rPr>
            <sz val="10"/>
            <rFont val="Tahoma"/>
            <family val="0"/>
          </rPr>
          <t>Money supply M2 (bil. chain 1996 $)</t>
        </r>
      </text>
    </comment>
    <comment ref="J4" authorId="0">
      <text>
        <r>
          <rPr>
            <sz val="10"/>
            <rFont val="Tahoma"/>
            <family val="0"/>
          </rPr>
          <t>Ratio, personal income to money supply M2 (ratio)</t>
        </r>
      </text>
    </comment>
    <comment ref="K4" authorId="0">
      <text>
        <r>
          <rPr>
            <sz val="10"/>
            <rFont val="Tahoma"/>
            <family val="0"/>
          </rPr>
          <t>Consumer installment credit outstanding (bil. $)</t>
        </r>
      </text>
    </comment>
    <comment ref="L4" authorId="0">
      <text>
        <r>
          <rPr>
            <sz val="10"/>
            <rFont val="Tahoma"/>
            <family val="0"/>
          </rPr>
          <t>Commercial and industrial loans outstanding (mil. $)</t>
        </r>
      </text>
    </comment>
    <comment ref="M4" authorId="0">
      <text>
        <r>
          <rPr>
            <sz val="10"/>
            <rFont val="Tahoma"/>
            <family val="0"/>
          </rPr>
          <t>Commercial and industrial loans outstanding (mil. chain 1996 $)</t>
        </r>
      </text>
    </comment>
    <comment ref="N4" authorId="0">
      <text>
        <r>
          <rPr>
            <sz val="10"/>
            <rFont val="Tahoma"/>
            <family val="0"/>
          </rPr>
          <t>Ratio, consumer installment credit to personal income (pct.)</t>
        </r>
      </text>
    </comment>
    <comment ref="O4" authorId="0">
      <text>
        <r>
          <rPr>
            <sz val="10"/>
            <rFont val="Tahoma"/>
            <family val="0"/>
          </rPr>
          <t>Federal funds rate, NSA (pct.)</t>
        </r>
      </text>
    </comment>
    <comment ref="P4" authorId="0">
      <text>
        <r>
          <rPr>
            <sz val="10"/>
            <rFont val="Tahoma"/>
            <family val="0"/>
          </rPr>
          <t>Discount rate on new 91-day Treasury bills, NSA (pct.)</t>
        </r>
      </text>
    </comment>
    <comment ref="Q4" authorId="0">
      <text>
        <r>
          <rPr>
            <sz val="10"/>
            <rFont val="Tahoma"/>
            <family val="0"/>
          </rPr>
          <t>Yield on new high-grade corporate bonds, NSA (pct.)</t>
        </r>
      </text>
    </comment>
    <comment ref="R4" authorId="0">
      <text>
        <r>
          <rPr>
            <sz val="10"/>
            <rFont val="Tahoma"/>
            <family val="0"/>
          </rPr>
          <t>Yield on long-term Treasury bonds, NSA (pct.)</t>
        </r>
      </text>
    </comment>
    <comment ref="S4" authorId="0">
      <text>
        <r>
          <rPr>
            <sz val="10"/>
            <rFont val="Tahoma"/>
            <family val="0"/>
          </rPr>
          <t>Yield on municipal bonds, 20-bond average, NSA (pct.)</t>
        </r>
      </text>
    </comment>
    <comment ref="T4" authorId="0">
      <text>
        <r>
          <rPr>
            <sz val="10"/>
            <rFont val="Tahoma"/>
            <family val="0"/>
          </rPr>
          <t>Secondary market yields on FHA mortgages, NSA (pct.)</t>
        </r>
      </text>
    </comment>
    <comment ref="U4" authorId="0">
      <text>
        <r>
          <rPr>
            <sz val="10"/>
            <rFont val="Tahoma"/>
            <family val="0"/>
          </rPr>
          <t>Average prime rate charged by banks, NSA (pct.)</t>
        </r>
      </text>
    </comment>
    <comment ref="V4" authorId="0">
      <text>
        <r>
          <rPr>
            <sz val="10"/>
            <rFont val="Tahoma"/>
            <family val="0"/>
          </rPr>
          <t>Yield on 10-year Treasury bonds, NSA (pct.)</t>
        </r>
      </text>
    </comment>
    <comment ref="W4" authorId="0">
      <text>
        <r>
          <rPr>
            <sz val="10"/>
            <rFont val="Tahoma"/>
            <family val="0"/>
          </rPr>
          <t>Interest rate spread, 10-year Treasury bonds less federal funds</t>
        </r>
      </text>
    </comment>
    <comment ref="X4" authorId="0">
      <text>
        <r>
          <rPr>
            <sz val="10"/>
            <rFont val="Tahoma"/>
            <family val="0"/>
          </rPr>
          <t>Index of stock prices, 500 common stocks, NSA (1941-43=10)</t>
        </r>
      </text>
    </comment>
    <comment ref="Y4" authorId="0">
      <text>
        <r>
          <t/>
        </r>
      </text>
    </comment>
  </commentList>
</comments>
</file>

<file path=xl/comments8.xml><?xml version="1.0" encoding="utf-8"?>
<comments xmlns="http://schemas.openxmlformats.org/spreadsheetml/2006/main">
  <authors>
    <author>Torres</author>
  </authors>
  <commentList>
    <comment ref="B4" authorId="0">
      <text>
        <r>
          <rPr>
            <sz val="10"/>
            <rFont val="Tahoma"/>
            <family val="0"/>
          </rPr>
          <t>Composite index of 10 leading indicators (1996=100)</t>
        </r>
      </text>
    </comment>
    <comment ref="C4" authorId="0">
      <text>
        <r>
          <rPr>
            <sz val="10"/>
            <rFont val="Tahoma"/>
            <family val="0"/>
          </rPr>
          <t>Composite index of 4 coincident indicators (1996=100)</t>
        </r>
      </text>
    </comment>
    <comment ref="D4" authorId="0">
      <text>
        <r>
          <rPr>
            <sz val="10"/>
            <rFont val="Tahoma"/>
            <family val="0"/>
          </rPr>
          <t>Composite index of 7 lagging indicators (1996=100)</t>
        </r>
      </text>
    </comment>
    <comment ref="E4" authorId="0">
      <text>
        <r>
          <rPr>
            <sz val="10"/>
            <rFont val="Tahoma"/>
            <family val="0"/>
          </rPr>
          <t>Consumer sentiment, NSA (1966:I=100) COPYRIGHTED (U of Mich)</t>
        </r>
      </text>
    </comment>
    <comment ref="F4" authorId="0">
      <text>
        <r>
          <rPr>
            <sz val="10"/>
            <rFont val="Tahoma"/>
            <family val="0"/>
          </rPr>
          <t>Consumer expectations, NSA (1966:I=100) COPYRIGHTED (U Mich)</t>
        </r>
      </text>
    </comment>
    <comment ref="G4" authorId="0">
      <text>
        <r>
          <rPr>
            <sz val="10"/>
            <rFont val="Tahoma"/>
            <family val="0"/>
          </rPr>
          <t>Index of consumer confidence (1985=100) COPYRIGHTED (The Conf Bd)</t>
        </r>
      </text>
    </comment>
    <comment ref="H4" authorId="0">
      <text>
        <r>
          <rPr>
            <sz val="10"/>
            <rFont val="Tahoma"/>
            <family val="0"/>
          </rPr>
          <t>Index of consumer expectations (1985=100) COPYRIGHTED (The Conf Bd)</t>
        </r>
      </text>
    </comment>
    <comment ref="I4" authorId="0">
      <text>
        <r>
          <rPr>
            <sz val="10"/>
            <rFont val="Tahoma"/>
            <family val="0"/>
          </rPr>
          <t>Vendor performance, slower deliveries diffusion index (pct.)</t>
        </r>
      </text>
    </comment>
    <comment ref="J4" authorId="0">
      <text>
        <r>
          <rPr>
            <sz val="10"/>
            <rFont val="Tahoma"/>
            <family val="0"/>
          </rPr>
          <t>Index of help-wanted advertising in newspapers (1987=100) COPYRIGHTED (The Conf Bd)</t>
        </r>
      </text>
    </comment>
    <comment ref="K4" authorId="0">
      <text>
        <r>
          <rPr>
            <sz val="10"/>
            <rFont val="Tahoma"/>
            <family val="0"/>
          </rPr>
          <t>Ratio, help-wanted advertising to number unemployed (ratio)</t>
        </r>
      </text>
    </comment>
    <comment ref="L4" authorId="0">
      <text>
        <r>
          <t/>
        </r>
      </text>
    </comment>
  </commentList>
</comments>
</file>

<file path=xl/comments9.xml><?xml version="1.0" encoding="utf-8"?>
<comments xmlns="http://schemas.openxmlformats.org/spreadsheetml/2006/main">
  <authors>
    <author>Torres</author>
  </authors>
  <commentList>
    <comment ref="B4" authorId="0">
      <text>
        <r>
          <rPr>
            <sz val="10"/>
            <rFont val="Tahoma"/>
            <family val="0"/>
          </rPr>
          <t>Exports, excluding military aid shipments (mil. $)</t>
        </r>
      </text>
    </comment>
    <comment ref="C4" authorId="0">
      <text>
        <r>
          <rPr>
            <sz val="10"/>
            <rFont val="Tahoma"/>
            <family val="0"/>
          </rPr>
          <t>General imports (mil. $)</t>
        </r>
      </text>
    </comment>
    <comment ref="D4" authorId="0">
      <text>
        <r>
          <rPr>
            <sz val="10"/>
            <rFont val="Tahoma"/>
            <family val="0"/>
          </rPr>
          <t>Imports of petroleum and petroleum products (mil. $)</t>
        </r>
      </text>
    </comment>
    <comment ref="E4" authorId="0">
      <text>
        <r>
          <rPr>
            <sz val="10"/>
            <rFont val="Tahoma"/>
            <family val="0"/>
          </rPr>
          <t>Imports of automobiles and parts (mil. $)</t>
        </r>
      </text>
    </comment>
    <comment ref="F4" authorId="0">
      <text>
        <r>
          <rPr>
            <sz val="10"/>
            <rFont val="Tahoma"/>
            <family val="0"/>
          </rPr>
          <t>OECD, European countries, industrial production</t>
        </r>
      </text>
    </comment>
    <comment ref="G4" authorId="0">
      <text>
        <r>
          <rPr>
            <sz val="10"/>
            <rFont val="Tahoma"/>
            <family val="0"/>
          </rPr>
          <t>Japan, industrial production</t>
        </r>
      </text>
    </comment>
    <comment ref="H4" authorId="0">
      <text>
        <r>
          <rPr>
            <sz val="10"/>
            <rFont val="Tahoma"/>
            <family val="0"/>
          </rPr>
          <t>Fed. Republic of Germany, industrial production</t>
        </r>
      </text>
    </comment>
    <comment ref="I4" authorId="0">
      <text>
        <r>
          <rPr>
            <sz val="10"/>
            <rFont val="Tahoma"/>
            <family val="0"/>
          </rPr>
          <t>France, industrial production</t>
        </r>
      </text>
    </comment>
    <comment ref="J4" authorId="0">
      <text>
        <r>
          <rPr>
            <sz val="10"/>
            <rFont val="Tahoma"/>
            <family val="0"/>
          </rPr>
          <t>United Kingdom, industrial production</t>
        </r>
      </text>
    </comment>
    <comment ref="K4" authorId="0">
      <text>
        <r>
          <rPr>
            <sz val="10"/>
            <rFont val="Tahoma"/>
            <family val="0"/>
          </rPr>
          <t>Italy, industrial production</t>
        </r>
      </text>
    </comment>
    <comment ref="L4" authorId="0">
      <text>
        <r>
          <rPr>
            <sz val="10"/>
            <rFont val="Tahoma"/>
            <family val="0"/>
          </rPr>
          <t>Canada, industrial production</t>
        </r>
      </text>
    </comment>
    <comment ref="M4" authorId="0">
      <text>
        <r>
          <rPr>
            <sz val="10"/>
            <rFont val="Tahoma"/>
            <family val="0"/>
          </rPr>
          <t>Japan, consumer price index, NSA</t>
        </r>
      </text>
    </comment>
    <comment ref="N4" authorId="0">
      <text>
        <r>
          <rPr>
            <sz val="10"/>
            <rFont val="Tahoma"/>
            <family val="0"/>
          </rPr>
          <t>Germany, consumer price index, NSA</t>
        </r>
      </text>
    </comment>
    <comment ref="O4" authorId="0">
      <text>
        <r>
          <rPr>
            <sz val="10"/>
            <rFont val="Tahoma"/>
            <family val="0"/>
          </rPr>
          <t>France, consumer price index, NSA</t>
        </r>
      </text>
    </comment>
    <comment ref="P4" authorId="0">
      <text>
        <r>
          <rPr>
            <sz val="10"/>
            <rFont val="Tahoma"/>
            <family val="0"/>
          </rPr>
          <t>United Kingdom, consumer price index, NSA</t>
        </r>
      </text>
    </comment>
    <comment ref="Q4" authorId="0">
      <text>
        <r>
          <rPr>
            <sz val="10"/>
            <rFont val="Tahoma"/>
            <family val="0"/>
          </rPr>
          <t>Italy, consumer price index, NSA</t>
        </r>
      </text>
    </comment>
    <comment ref="R4" authorId="0">
      <text>
        <r>
          <rPr>
            <sz val="10"/>
            <rFont val="Tahoma"/>
            <family val="0"/>
          </rPr>
          <t>Canada, consumer price index, NSA</t>
        </r>
      </text>
    </comment>
    <comment ref="S4" authorId="0">
      <text>
        <r>
          <rPr>
            <sz val="10"/>
            <rFont val="Tahoma"/>
            <family val="0"/>
          </rPr>
          <t>Exchange value of U.S. dollar, NSA (Mar. 1973=100)</t>
        </r>
      </text>
    </comment>
    <comment ref="T4" authorId="0">
      <text>
        <r>
          <rPr>
            <sz val="10"/>
            <rFont val="Tahoma"/>
            <family val="0"/>
          </rPr>
          <t>Euro, exchange rate per U.S. Dollar, NSA (euro)</t>
        </r>
      </text>
    </comment>
    <comment ref="U4" authorId="0">
      <text>
        <r>
          <rPr>
            <sz val="10"/>
            <rFont val="Tahoma"/>
            <family val="0"/>
          </rPr>
          <t>Japan, exchange rate per U.S. dollar, NSA (yen)</t>
        </r>
      </text>
    </comment>
    <comment ref="V4" authorId="0">
      <text>
        <r>
          <rPr>
            <sz val="10"/>
            <rFont val="Tahoma"/>
            <family val="0"/>
          </rPr>
          <t>Germany, exchange rate per U.S. dollar, NSA (d. mark)</t>
        </r>
      </text>
    </comment>
    <comment ref="W4" authorId="0">
      <text>
        <r>
          <rPr>
            <sz val="10"/>
            <rFont val="Tahoma"/>
            <family val="0"/>
          </rPr>
          <t>France, exchange rate per U.S. dollar, NSA (franc)</t>
        </r>
      </text>
    </comment>
    <comment ref="X4" authorId="0">
      <text>
        <r>
          <rPr>
            <sz val="10"/>
            <rFont val="Tahoma"/>
            <family val="0"/>
          </rPr>
          <t>United Kingdom, exchange rate per U.S. dollar, NSA (pound)</t>
        </r>
      </text>
    </comment>
    <comment ref="Y4" authorId="0">
      <text>
        <r>
          <rPr>
            <sz val="10"/>
            <rFont val="Tahoma"/>
            <family val="0"/>
          </rPr>
          <t>Italy, exchange rate per U.S. dollar, NSA (lira)</t>
        </r>
      </text>
    </comment>
    <comment ref="Z4" authorId="0">
      <text>
        <r>
          <rPr>
            <sz val="10"/>
            <rFont val="Tahoma"/>
            <family val="0"/>
          </rPr>
          <t>Canada, exchange rate per U.S. dollar, NSA (dollar)</t>
        </r>
      </text>
    </comment>
    <comment ref="AA4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<sst xmlns="http://schemas.openxmlformats.org/spreadsheetml/2006/main" count="564" uniqueCount="342">
  <si>
    <t>Date</t>
  </si>
  <si>
    <t>A0A440</t>
  </si>
  <si>
    <t>A0A043</t>
  </si>
  <si>
    <t>A0A185</t>
  </si>
  <si>
    <t>A0A188</t>
  </si>
  <si>
    <t>A0A187</t>
  </si>
  <si>
    <t>A0A189</t>
  </si>
  <si>
    <t>A0A190</t>
  </si>
  <si>
    <t>A1A185</t>
  </si>
  <si>
    <t>A0M441</t>
  </si>
  <si>
    <t>A0M442</t>
  </si>
  <si>
    <t>A0M451</t>
  </si>
  <si>
    <t>A0M452</t>
  </si>
  <si>
    <t>A0M453</t>
  </si>
  <si>
    <t>A0M001</t>
  </si>
  <si>
    <t>A0M021</t>
  </si>
  <si>
    <t>A0M005</t>
  </si>
  <si>
    <t>A0M048</t>
  </si>
  <si>
    <t>A0M041</t>
  </si>
  <si>
    <t>A0M040</t>
  </si>
  <si>
    <t>A0M090</t>
  </si>
  <si>
    <t>A0M037</t>
  </si>
  <si>
    <t>A0M043</t>
  </si>
  <si>
    <t>A0M091</t>
  </si>
  <si>
    <t>A0M044</t>
  </si>
  <si>
    <t>A0M431</t>
  </si>
  <si>
    <t>A0M432</t>
  </si>
  <si>
    <t>A0M433</t>
  </si>
  <si>
    <t>A0M434</t>
  </si>
  <si>
    <t>A0M435</t>
  </si>
  <si>
    <t>A0M436</t>
  </si>
  <si>
    <t>A0M223</t>
  </si>
  <si>
    <t>A0M052</t>
  </si>
  <si>
    <t>A0M051</t>
  </si>
  <si>
    <t>A0M224</t>
  </si>
  <si>
    <t>A0M225</t>
  </si>
  <si>
    <t>A0M047</t>
  </si>
  <si>
    <t>A0M124</t>
  </si>
  <si>
    <t>A0M082</t>
  </si>
  <si>
    <t>A0M057</t>
  </si>
  <si>
    <t>A1M092</t>
  </si>
  <si>
    <t>A6M092</t>
  </si>
  <si>
    <t>A0M007</t>
  </si>
  <si>
    <t>A0M008</t>
  </si>
  <si>
    <t>A0M027</t>
  </si>
  <si>
    <t>A0M070</t>
  </si>
  <si>
    <t>A0M077</t>
  </si>
  <si>
    <t>A0M029</t>
  </si>
  <si>
    <t>A0M053</t>
  </si>
  <si>
    <t>A0M062</t>
  </si>
  <si>
    <t>A6M062</t>
  </si>
  <si>
    <t>A0M336</t>
  </si>
  <si>
    <t>A0M337</t>
  </si>
  <si>
    <t>A0M334</t>
  </si>
  <si>
    <t>A0M333</t>
  </si>
  <si>
    <t>A0M332</t>
  </si>
  <si>
    <t>A0M331</t>
  </si>
  <si>
    <t>A0M339</t>
  </si>
  <si>
    <t>A0M320</t>
  </si>
  <si>
    <t>P1M320</t>
  </si>
  <si>
    <t>A0M323</t>
  </si>
  <si>
    <t>P1M323</t>
  </si>
  <si>
    <t>A0M099</t>
  </si>
  <si>
    <t>U0M094</t>
  </si>
  <si>
    <t>A0M096</t>
  </si>
  <si>
    <t>A0M140</t>
  </si>
  <si>
    <t>A0M141</t>
  </si>
  <si>
    <t>A0M142</t>
  </si>
  <si>
    <t>A6M142</t>
  </si>
  <si>
    <t>A0M143</t>
  </si>
  <si>
    <t>A0M106</t>
  </si>
  <si>
    <t>A0M108</t>
  </si>
  <si>
    <t>A0M066</t>
  </si>
  <si>
    <t>A0M072</t>
  </si>
  <si>
    <t>A0M101</t>
  </si>
  <si>
    <t>A0M095</t>
  </si>
  <si>
    <t>U0M119</t>
  </si>
  <si>
    <t>U0M114</t>
  </si>
  <si>
    <t>U0M116</t>
  </si>
  <si>
    <t>U0M115</t>
  </si>
  <si>
    <t>U0M117</t>
  </si>
  <si>
    <t>U0M118</t>
  </si>
  <si>
    <t>U0M109</t>
  </si>
  <si>
    <t>U0M131</t>
  </si>
  <si>
    <t>U0M129</t>
  </si>
  <si>
    <t>U0M019</t>
  </si>
  <si>
    <t>G0M910</t>
  </si>
  <si>
    <t>G0M920</t>
  </si>
  <si>
    <t>G0M930</t>
  </si>
  <si>
    <t>U0M058</t>
  </si>
  <si>
    <t>U0M083</t>
  </si>
  <si>
    <t>A0M122</t>
  </si>
  <si>
    <t>A0M123</t>
  </si>
  <si>
    <t>A0M032</t>
  </si>
  <si>
    <t>A0M046</t>
  </si>
  <si>
    <t>A0M060</t>
  </si>
  <si>
    <t>A0M602</t>
  </si>
  <si>
    <t>A0M612</t>
  </si>
  <si>
    <t>U0M614</t>
  </si>
  <si>
    <t>U0M616</t>
  </si>
  <si>
    <t>A0M721</t>
  </si>
  <si>
    <t>A0M728</t>
  </si>
  <si>
    <t>A0M725</t>
  </si>
  <si>
    <t>A0M726</t>
  </si>
  <si>
    <t>A0M722</t>
  </si>
  <si>
    <t>A0M727</t>
  </si>
  <si>
    <t>A0M723</t>
  </si>
  <si>
    <t>U0M738</t>
  </si>
  <si>
    <t>U0M735</t>
  </si>
  <si>
    <t>U0M736</t>
  </si>
  <si>
    <t>U0M732</t>
  </si>
  <si>
    <t>U0M737</t>
  </si>
  <si>
    <t>U0M733</t>
  </si>
  <si>
    <t>U0M750</t>
  </si>
  <si>
    <t>U0M751</t>
  </si>
  <si>
    <t>U0M758</t>
  </si>
  <si>
    <t>U0M755</t>
  </si>
  <si>
    <t>U0M756</t>
  </si>
  <si>
    <t>U0M752</t>
  </si>
  <si>
    <t>U0M757</t>
  </si>
  <si>
    <t>U0M753</t>
  </si>
  <si>
    <t>A0Q055</t>
  </si>
  <si>
    <t>A0Q050</t>
  </si>
  <si>
    <t>A0Q231</t>
  </si>
  <si>
    <t>A0Q233</t>
  </si>
  <si>
    <t>A0Q238</t>
  </si>
  <si>
    <t>A0Q239</t>
  </si>
  <si>
    <t>A0Q085</t>
  </si>
  <si>
    <t>A0Q086</t>
  </si>
  <si>
    <t>A0Q088</t>
  </si>
  <si>
    <t>A0Q087</t>
  </si>
  <si>
    <t>A0Q089</t>
  </si>
  <si>
    <t>A0Q030</t>
  </si>
  <si>
    <t>A0Q560</t>
  </si>
  <si>
    <t>A0Q561</t>
  </si>
  <si>
    <t>A0Q565</t>
  </si>
  <si>
    <t>A0Q562</t>
  </si>
  <si>
    <t>A0Q636</t>
  </si>
  <si>
    <t>A0Q632</t>
  </si>
  <si>
    <t>A0Q634</t>
  </si>
  <si>
    <t>A1Q055</t>
  </si>
  <si>
    <t>A2Q055</t>
  </si>
  <si>
    <t>A0Q521</t>
  </si>
  <si>
    <t>A0Q501</t>
  </si>
  <si>
    <t>A0Q511</t>
  </si>
  <si>
    <t>A0Q513</t>
  </si>
  <si>
    <t>A0Q522</t>
  </si>
  <si>
    <t>A0Q502</t>
  </si>
  <si>
    <t>A0Q512</t>
  </si>
  <si>
    <t>A0Q520</t>
  </si>
  <si>
    <t>A0Q500</t>
  </si>
  <si>
    <t>A0Q510</t>
  </si>
  <si>
    <t/>
  </si>
  <si>
    <t>A0A055</t>
  </si>
  <si>
    <t>A1A055</t>
  </si>
  <si>
    <t>A0A320</t>
  </si>
  <si>
    <t>A0A441</t>
  </si>
  <si>
    <t>A0A442</t>
  </si>
  <si>
    <t>A1A043</t>
  </si>
  <si>
    <t>BCI-EDM1</t>
  </si>
  <si>
    <t>BCI-EDM1 - EMPLOYMENT AND OTHER LABOR FORCE RELATED SERIES</t>
  </si>
  <si>
    <t>Civilian labor force (thous.)</t>
  </si>
  <si>
    <t>Civilian employment (thous.)</t>
  </si>
  <si>
    <t>Labor force participation rate, males 20 and over (pct.)</t>
  </si>
  <si>
    <t>Labor force participation rate, females 20 and over (pct.)</t>
  </si>
  <si>
    <t>Labor force participation rate, 16-19 years of age (pct.)</t>
  </si>
  <si>
    <t>Average weekly hours, mfg. (hours)</t>
  </si>
  <si>
    <t>Average weekly overtime hours, mfg. (hours)</t>
  </si>
  <si>
    <t>Average weekly initial claims, unemploy. insurance (thous.)</t>
  </si>
  <si>
    <t>Employee hours in nonag. establishments (AR, bil. hours)</t>
  </si>
  <si>
    <t>Employees on nonagricultural payrolls (thous.)</t>
  </si>
  <si>
    <t>Nonag. Employees, gods-producing industries  (thous.)</t>
  </si>
  <si>
    <t>Ratio, civilian employment to working-age population (pct.)</t>
  </si>
  <si>
    <t>Number of persons unemployed (thous.)</t>
  </si>
  <si>
    <t>Civilian unemployment rate (pct.)</t>
  </si>
  <si>
    <t>Average duration of unemployment in weeks (weeks)</t>
  </si>
  <si>
    <t>Unemployment rate, 15 weeks and over (pct.)</t>
  </si>
  <si>
    <t>Civilian unemployment rate 20yrs. &amp; over, male, white (pct)</t>
  </si>
  <si>
    <t xml:space="preserve">Civilian unemployment rate 20yrs. &amp; over, female, white (pct) </t>
  </si>
  <si>
    <t>Civilian unemployment rate teenagers (16-19), white (pct)</t>
  </si>
  <si>
    <t>Civilian unemployment rate 20yrs. &amp; over, male, black (pct)</t>
  </si>
  <si>
    <t>Civilian unemployment rate 20yrs. &amp; over, female, black (pct)</t>
  </si>
  <si>
    <t>Civilian unemployment rate teenagers (16-19), black (pct)</t>
  </si>
  <si>
    <t>BCI-EDM2</t>
  </si>
  <si>
    <t>BCI-EDM2 - INCOME, CONSUMPTION and OUTPUT</t>
  </si>
  <si>
    <t>Personal income (AR, bil.)</t>
  </si>
  <si>
    <t>Personal income (AR, bil. chain 1996 $)</t>
  </si>
  <si>
    <t>Personal income less transfer payments (AR, bil. chain 1996 $)</t>
  </si>
  <si>
    <t>Personal Consumption Expenditures (AR, bil.)</t>
  </si>
  <si>
    <t>Personal Consumption Expenditures (AR, bil. chain 1996 $)</t>
  </si>
  <si>
    <t>Index of industrial production (1992=100)</t>
  </si>
  <si>
    <t>Capacity utilization rate, total industry (pct.)</t>
  </si>
  <si>
    <t>Capacity utilization rate, manufacturing (pct.)</t>
  </si>
  <si>
    <t>Manufacturing and trade sales (mil. Chain 1996 $)</t>
  </si>
  <si>
    <t>Mfrs' unfilled orders, durable goods indus. (bil. chain 1996 $)</t>
  </si>
  <si>
    <t>Change in mfrs' unfilled orders (6-m pct., chain 1996 $)</t>
  </si>
  <si>
    <t>Mfrs' new orders, durable goods industries (bil. chain 1996 $)</t>
  </si>
  <si>
    <t>Mfrs' new orders, consumer goods and materials (bil. chain 1996 $)</t>
  </si>
  <si>
    <t>Mfrs' new orders, nondefense capital goods (bil. chain 1996 $)</t>
  </si>
  <si>
    <t>Manufacturing and trade inventories (bil. chain 1996 $)</t>
  </si>
  <si>
    <t>Ratio, mfg. and trade inventories to sales (chain 1996 $)</t>
  </si>
  <si>
    <t>Building permits for new private housing units (thous)</t>
  </si>
  <si>
    <t>Wages &amp; salaries in mining, mfg., constr. (AR, bil. chain 1996 $)</t>
  </si>
  <si>
    <t>Index of labor cost per unit of output, mfg. (1992=100)</t>
  </si>
  <si>
    <t>Change in labor cost per unit output, mfg. (6-m pct. AR)</t>
  </si>
  <si>
    <t>BCI-EDM3</t>
  </si>
  <si>
    <t>BCI-EDM3 - PRICE INDEXES</t>
  </si>
  <si>
    <t>Producer Price Index, finished goods (1982=100)</t>
  </si>
  <si>
    <t>PPI, finished goods less foods and energy (1982=100)</t>
  </si>
  <si>
    <t>Producer Price Index, finished consumer goods (1982=100)</t>
  </si>
  <si>
    <t>Producer Price Index, capital equipment (1982=100)</t>
  </si>
  <si>
    <t>Producer Price Index, intermediate materials (1982=100)</t>
  </si>
  <si>
    <t>Producer Price Index, crude materials (1982=100)</t>
  </si>
  <si>
    <t>Producer Price Index, petroleum products (1982=100)</t>
  </si>
  <si>
    <t>CPI for all urban consumers, all items, SA (1982-84=100)</t>
  </si>
  <si>
    <t>Change in CPI-U, all items, 1-month span (pct.)</t>
  </si>
  <si>
    <t>CPI-U, all items less food and energy (1982-84=100)</t>
  </si>
  <si>
    <t>Change in CPI-U, less food &amp; energy, 1-mo. span (pct.)</t>
  </si>
  <si>
    <t>Index of sensitive materials prices (level, 1992=100)</t>
  </si>
  <si>
    <t>BCI-EDM4</t>
  </si>
  <si>
    <t>BCI-EDM4 - MONEY, INTEREST RATES, and OTHER FINANCIAL SERIES</t>
  </si>
  <si>
    <t>Member bank borrowings from Federal Reserve, NSA (mil. $)</t>
  </si>
  <si>
    <t>Non-borrowed reserves (mil. $)</t>
  </si>
  <si>
    <t>Monetary base (mil. $)</t>
  </si>
  <si>
    <t>Money supply M1 (bil. $)</t>
  </si>
  <si>
    <t>Money supply M2 (bil. $)</t>
  </si>
  <si>
    <t>Change in money supply M2 (6-m pct. AR)</t>
  </si>
  <si>
    <t>Money supply M3 (bil. $)</t>
  </si>
  <si>
    <t>Money supply M2 (bil. chain 1996 $)</t>
  </si>
  <si>
    <t>Ratio, personal income to money supply M2 (ratio)</t>
  </si>
  <si>
    <t>Consumer installment credit outstanding (bil. $)</t>
  </si>
  <si>
    <t>Commercial and industrial loans outstanding (mil. $)</t>
  </si>
  <si>
    <t>Commercial and industrial loans outstanding (mil. chain 1996 $)</t>
  </si>
  <si>
    <t>Ratio, consumer installment credit to personal income (pct.)</t>
  </si>
  <si>
    <t>Federal funds rate, NSA (pct.)</t>
  </si>
  <si>
    <t>Discount rate on new 91-day Treasury bills, NSA (pct.)</t>
  </si>
  <si>
    <t>Yield on new high-grade corporate bonds, NSA (pct.)</t>
  </si>
  <si>
    <t>Yield on long-term Treasury bonds, NSA (pct.)</t>
  </si>
  <si>
    <t>Yield on municipal bonds, 20-bond average, NSA (pct.)</t>
  </si>
  <si>
    <t>Secondary market yields on FHA mortgages, NSA (pct.)</t>
  </si>
  <si>
    <t>Average prime rate charged by banks, NSA (pct.)</t>
  </si>
  <si>
    <t>Yield on 10-year Treasury bonds, NSA (pct.)</t>
  </si>
  <si>
    <t>Interest rate spread, 10-year Treasury bonds less federal funds</t>
  </si>
  <si>
    <t>Index of stock prices, 500 common stocks, NSA (1941-43=10)</t>
  </si>
  <si>
    <t xml:space="preserve">BCI-EDM5 </t>
  </si>
  <si>
    <t>BCI-EDM5 - COMPOSITE INDEXES and SURVEY DATA</t>
  </si>
  <si>
    <t>Composite index of 10 leading indicators (1996=100)</t>
  </si>
  <si>
    <t>Composite index of 4 coincident indicators (1996=100)</t>
  </si>
  <si>
    <t>Composite index of 7 lagging indicators (1996=100)</t>
  </si>
  <si>
    <t>Consumer sentiment, NSA (1966:I=100) COPYRIGHTED (U of Mich)</t>
  </si>
  <si>
    <t>Consumer expectations, NSA (1966:I=100) COPYRIGHTED (U Mich)</t>
  </si>
  <si>
    <t>Index of consumer confidence (1985=100) COPYRIGHTED (The Conf Bd)</t>
  </si>
  <si>
    <t>Index of consumer expectations (1985=100) COPYRIGHTED (The Conf Bd)</t>
  </si>
  <si>
    <t>Vendor performance, slower deliveries diffusion index (pct.)</t>
  </si>
  <si>
    <t>Index of help-wanted advertising in newspapers (1987=100) COPYRIGHTED (The Conf Bd)</t>
  </si>
  <si>
    <t>Ratio, help-wanted advertising to number unemployed (ratio)</t>
  </si>
  <si>
    <t>BCI-EDM6</t>
  </si>
  <si>
    <t>BCI-EDM6 - INTERNATIONAL</t>
  </si>
  <si>
    <t>Exports, excluding military aid shipments (mil. $)</t>
  </si>
  <si>
    <t>General imports (mil. $)</t>
  </si>
  <si>
    <t>Imports of petroleum and petroleum products (mil. $)</t>
  </si>
  <si>
    <t>Imports of automobiles and parts (mil. $)</t>
  </si>
  <si>
    <t>OECD, European countries, industrial production</t>
  </si>
  <si>
    <t>Japan, industrial production</t>
  </si>
  <si>
    <t>Fed. Republic of Germany, industrial production</t>
  </si>
  <si>
    <t>France, industrial production</t>
  </si>
  <si>
    <t>United Kingdom, industrial production</t>
  </si>
  <si>
    <t>Italy, industrial production</t>
  </si>
  <si>
    <t>Canada, industrial production</t>
  </si>
  <si>
    <t>Japan, consumer price index, NSA</t>
  </si>
  <si>
    <t>Germany, consumer price index, NSA</t>
  </si>
  <si>
    <t>France, consumer price index, NSA</t>
  </si>
  <si>
    <t>United Kingdom, consumer price index, NSA</t>
  </si>
  <si>
    <t>Italy, consumer price index, NSA</t>
  </si>
  <si>
    <t>Canada, consumer price index, NSA</t>
  </si>
  <si>
    <t>Exchange value of U.S. dollar, NSA (Mar. 1973=100)</t>
  </si>
  <si>
    <t>Euro, exchange rate per U.S. Dollar, NSA (euro)</t>
  </si>
  <si>
    <t>Japan, exchange rate per U.S. dollar, NSA (yen)</t>
  </si>
  <si>
    <t>Germany, exchange rate per U.S. dollar, NSA (d. mark)</t>
  </si>
  <si>
    <t>France, exchange rate per U.S. dollar, NSA (franc)</t>
  </si>
  <si>
    <t>United Kingdom, exchange rate per U.S. dollar, NSA (pound)</t>
  </si>
  <si>
    <t>Italy, exchange rate per U.S. dollar, NSA (lira)</t>
  </si>
  <si>
    <t>Canada, exchange rate per U.S. dollar, NSA (dollar)</t>
  </si>
  <si>
    <t>BCI-EDQ1</t>
  </si>
  <si>
    <t>BCI-EDQ1 - NATIONAL INCOME and PRODUCT ACCOUNTS (NIPA)</t>
  </si>
  <si>
    <t>Gross Domestic Product (AR, bil. Chain 1996 $)</t>
  </si>
  <si>
    <t>Gross National Product (AR, bil. Chain 1996 $)</t>
  </si>
  <si>
    <t>Consumption (Chain 1996 $)</t>
  </si>
  <si>
    <t>Consumption, Durables (Chain 1996 $)</t>
  </si>
  <si>
    <t>Consumption, Nondurables (Chain 1996 $)</t>
  </si>
  <si>
    <t>Consumption, Services (Chain 1996 $)</t>
  </si>
  <si>
    <t>Investment (Chain 1996 $)</t>
  </si>
  <si>
    <t>Nonresidential fixed Investment (AR, bil. Chain 1996 $)</t>
  </si>
  <si>
    <t>Nonres. fixed investment, prod. Dur. Equipment (AR, bil. Chain 1996 $)</t>
  </si>
  <si>
    <t>Nonres. Fixed investment, structures (AR, bil. Chain 1996 $)</t>
  </si>
  <si>
    <t>Residential fixed investment (AR, bil. Chain 1996 $)</t>
  </si>
  <si>
    <t>Inventory investment (Chain 1996 $)</t>
  </si>
  <si>
    <t>Government purchases (Chain 1996 $)</t>
  </si>
  <si>
    <t>Federal government purchases (Chain 1996 $)</t>
  </si>
  <si>
    <t>Federal military government purchases (Chain 1996 $)</t>
  </si>
  <si>
    <t>State and Local government purchases (Chain 1996 $)</t>
  </si>
  <si>
    <t>Net Exports (Chain 1996 $)</t>
  </si>
  <si>
    <t>Exports (NIPA basis, Chain 1996 $)</t>
  </si>
  <si>
    <t>Imports (NIPA basis, Chain 1996 $)</t>
  </si>
  <si>
    <t>Gross Domestic Product  (AR, bil. current dollar)</t>
  </si>
  <si>
    <t>GDP implicit deflator (1996=100)</t>
  </si>
  <si>
    <t>BCI-EDQ2</t>
  </si>
  <si>
    <t>BCI-EDQ2 - GOVERNMENT RECEIPTS and EXPENDITURES</t>
  </si>
  <si>
    <t>Total receipts (AR, bil. current dollar)</t>
  </si>
  <si>
    <t>Federal government receipts (AR, bil. current dollar)</t>
  </si>
  <si>
    <t>State and local government receipts (AR, bil. current dollar)</t>
  </si>
  <si>
    <t>Federal grants to state and local governments (AR, bil. current dollar)</t>
  </si>
  <si>
    <t>Total expenditures (AR, bil. current dollar)</t>
  </si>
  <si>
    <t>Federal government expenditures (AR, bil. current dollar)</t>
  </si>
  <si>
    <t>State and local government expenditures (AR, bil. current dollar)</t>
  </si>
  <si>
    <t>Total government surplus, or deficit (AR, bil. current dollar)</t>
  </si>
  <si>
    <t>Federal government surplus, or deficit (AR, bil. current dollar)</t>
  </si>
  <si>
    <t>State and local government surplus, or deficit (AR, bil. current dollar)</t>
  </si>
  <si>
    <t>BCI-EDA1</t>
  </si>
  <si>
    <t>BCI-EDA1 - ANNUAL MACROECONOMIC DATA</t>
  </si>
  <si>
    <t>Gross Domestic Product, (Chain 1996 $)</t>
  </si>
  <si>
    <t>Gross Domestic Product, (Current dollar)</t>
  </si>
  <si>
    <t>Consumer Price Index for all Urban Consumers (1982-84=100)</t>
  </si>
  <si>
    <t>Population (millions)</t>
  </si>
  <si>
    <t>Civilian Labor Force (millions)</t>
  </si>
  <si>
    <t>Civilian Employment (millions)</t>
  </si>
  <si>
    <t>Unemployment Rate</t>
  </si>
  <si>
    <t>Non Accelerating Inflation Rate of Unemployment (NAIRU estimate)</t>
  </si>
  <si>
    <t>Total Capital, Real (Chain 1992 $)</t>
  </si>
  <si>
    <t>Private Equipment Capital, Real (Chain 1992 $)</t>
  </si>
  <si>
    <t>Private Structures Capital, Real (Chain 1992 $)</t>
  </si>
  <si>
    <t>Total Private Residential Capital, Real (Chain 1992 $)</t>
  </si>
  <si>
    <t>Total Government Capital, Real (Chain 1992 $)</t>
  </si>
  <si>
    <t>Total Capital, Nominal (Current dollar)</t>
  </si>
  <si>
    <t>RealGrowth</t>
  </si>
  <si>
    <t>Growth</t>
  </si>
  <si>
    <t>Real GDP</t>
  </si>
  <si>
    <t>Employed Laborers</t>
  </si>
  <si>
    <t>Real per laborer GDP</t>
  </si>
  <si>
    <t>Growth per laborer</t>
  </si>
  <si>
    <t>Geometric mean (since 8 years)</t>
  </si>
  <si>
    <t>GeoMean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</si>
</sst>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11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Tahoma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6.5"/>
      <name val="Arial"/>
      <family val="0"/>
    </font>
    <font>
      <sz val="15.25"/>
      <name val="Arial"/>
      <family val="0"/>
    </font>
    <font>
      <sz val="22"/>
      <name val="Arial"/>
      <family val="0"/>
    </font>
    <font>
      <sz val="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19" applyFont="1" applyFill="1" applyBorder="1" applyAlignment="1">
      <alignment horizontal="right" wrapText="1"/>
      <protection/>
    </xf>
    <xf numFmtId="43" fontId="0" fillId="0" borderId="0" xfId="15" applyFont="1" applyAlignment="1">
      <alignment/>
    </xf>
    <xf numFmtId="17" fontId="4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CI-ED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WM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'BCI-EDM1'!$A$329:$A$688</c:f>
              <c:strCache>
                <c:ptCount val="360"/>
                <c:pt idx="0">
                  <c:v>26299</c:v>
                </c:pt>
                <c:pt idx="1">
                  <c:v>26330</c:v>
                </c:pt>
                <c:pt idx="2">
                  <c:v>26359</c:v>
                </c:pt>
                <c:pt idx="3">
                  <c:v>26390</c:v>
                </c:pt>
                <c:pt idx="4">
                  <c:v>26420</c:v>
                </c:pt>
                <c:pt idx="5">
                  <c:v>26451</c:v>
                </c:pt>
                <c:pt idx="6">
                  <c:v>26481</c:v>
                </c:pt>
                <c:pt idx="7">
                  <c:v>26512</c:v>
                </c:pt>
                <c:pt idx="8">
                  <c:v>26543</c:v>
                </c:pt>
                <c:pt idx="9">
                  <c:v>26573</c:v>
                </c:pt>
                <c:pt idx="10">
                  <c:v>26604</c:v>
                </c:pt>
                <c:pt idx="11">
                  <c:v>26634</c:v>
                </c:pt>
                <c:pt idx="12">
                  <c:v>26665</c:v>
                </c:pt>
                <c:pt idx="13">
                  <c:v>26696</c:v>
                </c:pt>
                <c:pt idx="14">
                  <c:v>26724</c:v>
                </c:pt>
                <c:pt idx="15">
                  <c:v>26755</c:v>
                </c:pt>
                <c:pt idx="16">
                  <c:v>26785</c:v>
                </c:pt>
                <c:pt idx="17">
                  <c:v>26816</c:v>
                </c:pt>
                <c:pt idx="18">
                  <c:v>26846</c:v>
                </c:pt>
                <c:pt idx="19">
                  <c:v>26877</c:v>
                </c:pt>
                <c:pt idx="20">
                  <c:v>26908</c:v>
                </c:pt>
                <c:pt idx="21">
                  <c:v>26938</c:v>
                </c:pt>
                <c:pt idx="22">
                  <c:v>26969</c:v>
                </c:pt>
                <c:pt idx="23">
                  <c:v>26999</c:v>
                </c:pt>
                <c:pt idx="24">
                  <c:v>27030</c:v>
                </c:pt>
                <c:pt idx="25">
                  <c:v>27061</c:v>
                </c:pt>
                <c:pt idx="26">
                  <c:v>27089</c:v>
                </c:pt>
                <c:pt idx="27">
                  <c:v>27120</c:v>
                </c:pt>
                <c:pt idx="28">
                  <c:v>27150</c:v>
                </c:pt>
                <c:pt idx="29">
                  <c:v>27181</c:v>
                </c:pt>
                <c:pt idx="30">
                  <c:v>27211</c:v>
                </c:pt>
                <c:pt idx="31">
                  <c:v>27242</c:v>
                </c:pt>
                <c:pt idx="32">
                  <c:v>27273</c:v>
                </c:pt>
                <c:pt idx="33">
                  <c:v>27303</c:v>
                </c:pt>
                <c:pt idx="34">
                  <c:v>27334</c:v>
                </c:pt>
                <c:pt idx="35">
                  <c:v>27364</c:v>
                </c:pt>
                <c:pt idx="36">
                  <c:v>27395</c:v>
                </c:pt>
                <c:pt idx="37">
                  <c:v>27426</c:v>
                </c:pt>
                <c:pt idx="38">
                  <c:v>27454</c:v>
                </c:pt>
                <c:pt idx="39">
                  <c:v>27485</c:v>
                </c:pt>
                <c:pt idx="40">
                  <c:v>27515</c:v>
                </c:pt>
                <c:pt idx="41">
                  <c:v>27546</c:v>
                </c:pt>
                <c:pt idx="42">
                  <c:v>27576</c:v>
                </c:pt>
                <c:pt idx="43">
                  <c:v>27607</c:v>
                </c:pt>
                <c:pt idx="44">
                  <c:v>27638</c:v>
                </c:pt>
                <c:pt idx="45">
                  <c:v>27668</c:v>
                </c:pt>
                <c:pt idx="46">
                  <c:v>27699</c:v>
                </c:pt>
                <c:pt idx="47">
                  <c:v>27729</c:v>
                </c:pt>
                <c:pt idx="48">
                  <c:v>27760</c:v>
                </c:pt>
                <c:pt idx="49">
                  <c:v>27791</c:v>
                </c:pt>
                <c:pt idx="50">
                  <c:v>27820</c:v>
                </c:pt>
                <c:pt idx="51">
                  <c:v>27851</c:v>
                </c:pt>
                <c:pt idx="52">
                  <c:v>27881</c:v>
                </c:pt>
                <c:pt idx="53">
                  <c:v>27912</c:v>
                </c:pt>
                <c:pt idx="54">
                  <c:v>27942</c:v>
                </c:pt>
                <c:pt idx="55">
                  <c:v>27973</c:v>
                </c:pt>
                <c:pt idx="56">
                  <c:v>28004</c:v>
                </c:pt>
                <c:pt idx="57">
                  <c:v>28034</c:v>
                </c:pt>
                <c:pt idx="58">
                  <c:v>28065</c:v>
                </c:pt>
                <c:pt idx="59">
                  <c:v>28095</c:v>
                </c:pt>
                <c:pt idx="60">
                  <c:v>28126</c:v>
                </c:pt>
                <c:pt idx="61">
                  <c:v>28157</c:v>
                </c:pt>
                <c:pt idx="62">
                  <c:v>28185</c:v>
                </c:pt>
                <c:pt idx="63">
                  <c:v>28216</c:v>
                </c:pt>
                <c:pt idx="64">
                  <c:v>28246</c:v>
                </c:pt>
                <c:pt idx="65">
                  <c:v>28277</c:v>
                </c:pt>
                <c:pt idx="66">
                  <c:v>28307</c:v>
                </c:pt>
                <c:pt idx="67">
                  <c:v>28338</c:v>
                </c:pt>
                <c:pt idx="68">
                  <c:v>28369</c:v>
                </c:pt>
                <c:pt idx="69">
                  <c:v>28399</c:v>
                </c:pt>
                <c:pt idx="70">
                  <c:v>28430</c:v>
                </c:pt>
                <c:pt idx="71">
                  <c:v>28460</c:v>
                </c:pt>
                <c:pt idx="72">
                  <c:v>28491</c:v>
                </c:pt>
                <c:pt idx="73">
                  <c:v>28522</c:v>
                </c:pt>
                <c:pt idx="74">
                  <c:v>28550</c:v>
                </c:pt>
                <c:pt idx="75">
                  <c:v>28581</c:v>
                </c:pt>
                <c:pt idx="76">
                  <c:v>28611</c:v>
                </c:pt>
                <c:pt idx="77">
                  <c:v>28642</c:v>
                </c:pt>
                <c:pt idx="78">
                  <c:v>28672</c:v>
                </c:pt>
                <c:pt idx="79">
                  <c:v>28703</c:v>
                </c:pt>
                <c:pt idx="80">
                  <c:v>28734</c:v>
                </c:pt>
                <c:pt idx="81">
                  <c:v>28764</c:v>
                </c:pt>
                <c:pt idx="82">
                  <c:v>28795</c:v>
                </c:pt>
                <c:pt idx="83">
                  <c:v>28825</c:v>
                </c:pt>
                <c:pt idx="84">
                  <c:v>28856</c:v>
                </c:pt>
                <c:pt idx="85">
                  <c:v>28887</c:v>
                </c:pt>
                <c:pt idx="86">
                  <c:v>28915</c:v>
                </c:pt>
                <c:pt idx="87">
                  <c:v>28946</c:v>
                </c:pt>
                <c:pt idx="88">
                  <c:v>28976</c:v>
                </c:pt>
                <c:pt idx="89">
                  <c:v>29007</c:v>
                </c:pt>
                <c:pt idx="90">
                  <c:v>29037</c:v>
                </c:pt>
                <c:pt idx="91">
                  <c:v>29068</c:v>
                </c:pt>
                <c:pt idx="92">
                  <c:v>29099</c:v>
                </c:pt>
                <c:pt idx="93">
                  <c:v>29129</c:v>
                </c:pt>
                <c:pt idx="94">
                  <c:v>29160</c:v>
                </c:pt>
                <c:pt idx="95">
                  <c:v>29190</c:v>
                </c:pt>
                <c:pt idx="96">
                  <c:v>29221</c:v>
                </c:pt>
                <c:pt idx="97">
                  <c:v>29252</c:v>
                </c:pt>
                <c:pt idx="98">
                  <c:v>29281</c:v>
                </c:pt>
                <c:pt idx="99">
                  <c:v>29312</c:v>
                </c:pt>
                <c:pt idx="100">
                  <c:v>29342</c:v>
                </c:pt>
                <c:pt idx="101">
                  <c:v>29373</c:v>
                </c:pt>
                <c:pt idx="102">
                  <c:v>29403</c:v>
                </c:pt>
                <c:pt idx="103">
                  <c:v>29434</c:v>
                </c:pt>
                <c:pt idx="104">
                  <c:v>29465</c:v>
                </c:pt>
                <c:pt idx="105">
                  <c:v>29495</c:v>
                </c:pt>
                <c:pt idx="106">
                  <c:v>29526</c:v>
                </c:pt>
                <c:pt idx="107">
                  <c:v>29556</c:v>
                </c:pt>
                <c:pt idx="108">
                  <c:v>29587</c:v>
                </c:pt>
                <c:pt idx="109">
                  <c:v>29618</c:v>
                </c:pt>
                <c:pt idx="110">
                  <c:v>29646</c:v>
                </c:pt>
                <c:pt idx="111">
                  <c:v>29677</c:v>
                </c:pt>
                <c:pt idx="112">
                  <c:v>29707</c:v>
                </c:pt>
                <c:pt idx="113">
                  <c:v>29738</c:v>
                </c:pt>
                <c:pt idx="114">
                  <c:v>29768</c:v>
                </c:pt>
                <c:pt idx="115">
                  <c:v>29799</c:v>
                </c:pt>
                <c:pt idx="116">
                  <c:v>29830</c:v>
                </c:pt>
                <c:pt idx="117">
                  <c:v>29860</c:v>
                </c:pt>
                <c:pt idx="118">
                  <c:v>29891</c:v>
                </c:pt>
                <c:pt idx="119">
                  <c:v>29921</c:v>
                </c:pt>
                <c:pt idx="120">
                  <c:v>29952</c:v>
                </c:pt>
                <c:pt idx="121">
                  <c:v>29983</c:v>
                </c:pt>
                <c:pt idx="122">
                  <c:v>30011</c:v>
                </c:pt>
                <c:pt idx="123">
                  <c:v>30042</c:v>
                </c:pt>
                <c:pt idx="124">
                  <c:v>30072</c:v>
                </c:pt>
                <c:pt idx="125">
                  <c:v>30103</c:v>
                </c:pt>
                <c:pt idx="126">
                  <c:v>30133</c:v>
                </c:pt>
                <c:pt idx="127">
                  <c:v>30164</c:v>
                </c:pt>
                <c:pt idx="128">
                  <c:v>30195</c:v>
                </c:pt>
                <c:pt idx="129">
                  <c:v>30225</c:v>
                </c:pt>
                <c:pt idx="130">
                  <c:v>30256</c:v>
                </c:pt>
                <c:pt idx="131">
                  <c:v>30286</c:v>
                </c:pt>
                <c:pt idx="132">
                  <c:v>30317</c:v>
                </c:pt>
                <c:pt idx="133">
                  <c:v>30348</c:v>
                </c:pt>
                <c:pt idx="134">
                  <c:v>30376</c:v>
                </c:pt>
                <c:pt idx="135">
                  <c:v>30407</c:v>
                </c:pt>
                <c:pt idx="136">
                  <c:v>30437</c:v>
                </c:pt>
                <c:pt idx="137">
                  <c:v>30468</c:v>
                </c:pt>
                <c:pt idx="138">
                  <c:v>30498</c:v>
                </c:pt>
                <c:pt idx="139">
                  <c:v>30529</c:v>
                </c:pt>
                <c:pt idx="140">
                  <c:v>30560</c:v>
                </c:pt>
                <c:pt idx="141">
                  <c:v>30590</c:v>
                </c:pt>
                <c:pt idx="142">
                  <c:v>30621</c:v>
                </c:pt>
                <c:pt idx="143">
                  <c:v>30651</c:v>
                </c:pt>
                <c:pt idx="144">
                  <c:v>30682</c:v>
                </c:pt>
                <c:pt idx="145">
                  <c:v>30713</c:v>
                </c:pt>
                <c:pt idx="146">
                  <c:v>30742</c:v>
                </c:pt>
                <c:pt idx="147">
                  <c:v>30773</c:v>
                </c:pt>
                <c:pt idx="148">
                  <c:v>30803</c:v>
                </c:pt>
                <c:pt idx="149">
                  <c:v>30834</c:v>
                </c:pt>
                <c:pt idx="150">
                  <c:v>30864</c:v>
                </c:pt>
                <c:pt idx="151">
                  <c:v>30895</c:v>
                </c:pt>
                <c:pt idx="152">
                  <c:v>30926</c:v>
                </c:pt>
                <c:pt idx="153">
                  <c:v>30956</c:v>
                </c:pt>
                <c:pt idx="154">
                  <c:v>30987</c:v>
                </c:pt>
                <c:pt idx="155">
                  <c:v>31017</c:v>
                </c:pt>
                <c:pt idx="156">
                  <c:v>31048</c:v>
                </c:pt>
                <c:pt idx="157">
                  <c:v>31079</c:v>
                </c:pt>
                <c:pt idx="158">
                  <c:v>31107</c:v>
                </c:pt>
                <c:pt idx="159">
                  <c:v>31138</c:v>
                </c:pt>
                <c:pt idx="160">
                  <c:v>31168</c:v>
                </c:pt>
                <c:pt idx="161">
                  <c:v>31199</c:v>
                </c:pt>
                <c:pt idx="162">
                  <c:v>31229</c:v>
                </c:pt>
                <c:pt idx="163">
                  <c:v>31260</c:v>
                </c:pt>
                <c:pt idx="164">
                  <c:v>31291</c:v>
                </c:pt>
                <c:pt idx="165">
                  <c:v>31321</c:v>
                </c:pt>
                <c:pt idx="166">
                  <c:v>31352</c:v>
                </c:pt>
                <c:pt idx="167">
                  <c:v>31382</c:v>
                </c:pt>
                <c:pt idx="168">
                  <c:v>31413</c:v>
                </c:pt>
                <c:pt idx="169">
                  <c:v>31444</c:v>
                </c:pt>
                <c:pt idx="170">
                  <c:v>31472</c:v>
                </c:pt>
                <c:pt idx="171">
                  <c:v>31503</c:v>
                </c:pt>
                <c:pt idx="172">
                  <c:v>31533</c:v>
                </c:pt>
                <c:pt idx="173">
                  <c:v>31564</c:v>
                </c:pt>
                <c:pt idx="174">
                  <c:v>31594</c:v>
                </c:pt>
                <c:pt idx="175">
                  <c:v>31625</c:v>
                </c:pt>
                <c:pt idx="176">
                  <c:v>31656</c:v>
                </c:pt>
                <c:pt idx="177">
                  <c:v>31686</c:v>
                </c:pt>
                <c:pt idx="178">
                  <c:v>31717</c:v>
                </c:pt>
                <c:pt idx="179">
                  <c:v>31747</c:v>
                </c:pt>
                <c:pt idx="180">
                  <c:v>31778</c:v>
                </c:pt>
                <c:pt idx="181">
                  <c:v>31809</c:v>
                </c:pt>
                <c:pt idx="182">
                  <c:v>31837</c:v>
                </c:pt>
                <c:pt idx="183">
                  <c:v>31868</c:v>
                </c:pt>
                <c:pt idx="184">
                  <c:v>31898</c:v>
                </c:pt>
                <c:pt idx="185">
                  <c:v>31929</c:v>
                </c:pt>
                <c:pt idx="186">
                  <c:v>31959</c:v>
                </c:pt>
                <c:pt idx="187">
                  <c:v>31990</c:v>
                </c:pt>
                <c:pt idx="188">
                  <c:v>32021</c:v>
                </c:pt>
                <c:pt idx="189">
                  <c:v>32051</c:v>
                </c:pt>
                <c:pt idx="190">
                  <c:v>32082</c:v>
                </c:pt>
                <c:pt idx="191">
                  <c:v>32112</c:v>
                </c:pt>
                <c:pt idx="192">
                  <c:v>32143</c:v>
                </c:pt>
                <c:pt idx="193">
                  <c:v>32174</c:v>
                </c:pt>
                <c:pt idx="194">
                  <c:v>32203</c:v>
                </c:pt>
                <c:pt idx="195">
                  <c:v>32234</c:v>
                </c:pt>
                <c:pt idx="196">
                  <c:v>32264</c:v>
                </c:pt>
                <c:pt idx="197">
                  <c:v>32295</c:v>
                </c:pt>
                <c:pt idx="198">
                  <c:v>32325</c:v>
                </c:pt>
                <c:pt idx="199">
                  <c:v>32356</c:v>
                </c:pt>
                <c:pt idx="200">
                  <c:v>32387</c:v>
                </c:pt>
                <c:pt idx="201">
                  <c:v>32417</c:v>
                </c:pt>
                <c:pt idx="202">
                  <c:v>32448</c:v>
                </c:pt>
                <c:pt idx="203">
                  <c:v>32478</c:v>
                </c:pt>
                <c:pt idx="204">
                  <c:v>32509</c:v>
                </c:pt>
                <c:pt idx="205">
                  <c:v>32540</c:v>
                </c:pt>
                <c:pt idx="206">
                  <c:v>32568</c:v>
                </c:pt>
                <c:pt idx="207">
                  <c:v>32599</c:v>
                </c:pt>
                <c:pt idx="208">
                  <c:v>32629</c:v>
                </c:pt>
                <c:pt idx="209">
                  <c:v>32660</c:v>
                </c:pt>
                <c:pt idx="210">
                  <c:v>32690</c:v>
                </c:pt>
                <c:pt idx="211">
                  <c:v>32721</c:v>
                </c:pt>
                <c:pt idx="212">
                  <c:v>32752</c:v>
                </c:pt>
                <c:pt idx="213">
                  <c:v>32782</c:v>
                </c:pt>
                <c:pt idx="214">
                  <c:v>32813</c:v>
                </c:pt>
                <c:pt idx="215">
                  <c:v>32843</c:v>
                </c:pt>
                <c:pt idx="216">
                  <c:v>32874</c:v>
                </c:pt>
                <c:pt idx="217">
                  <c:v>32905</c:v>
                </c:pt>
                <c:pt idx="218">
                  <c:v>32933</c:v>
                </c:pt>
                <c:pt idx="219">
                  <c:v>32964</c:v>
                </c:pt>
                <c:pt idx="220">
                  <c:v>32994</c:v>
                </c:pt>
                <c:pt idx="221">
                  <c:v>33025</c:v>
                </c:pt>
                <c:pt idx="222">
                  <c:v>33055</c:v>
                </c:pt>
                <c:pt idx="223">
                  <c:v>33086</c:v>
                </c:pt>
                <c:pt idx="224">
                  <c:v>33117</c:v>
                </c:pt>
                <c:pt idx="225">
                  <c:v>33147</c:v>
                </c:pt>
                <c:pt idx="226">
                  <c:v>33178</c:v>
                </c:pt>
                <c:pt idx="227">
                  <c:v>33208</c:v>
                </c:pt>
                <c:pt idx="228">
                  <c:v>33239</c:v>
                </c:pt>
                <c:pt idx="229">
                  <c:v>33270</c:v>
                </c:pt>
                <c:pt idx="230">
                  <c:v>33298</c:v>
                </c:pt>
                <c:pt idx="231">
                  <c:v>33329</c:v>
                </c:pt>
                <c:pt idx="232">
                  <c:v>33359</c:v>
                </c:pt>
                <c:pt idx="233">
                  <c:v>33390</c:v>
                </c:pt>
                <c:pt idx="234">
                  <c:v>33420</c:v>
                </c:pt>
                <c:pt idx="235">
                  <c:v>33451</c:v>
                </c:pt>
                <c:pt idx="236">
                  <c:v>33482</c:v>
                </c:pt>
                <c:pt idx="237">
                  <c:v>33512</c:v>
                </c:pt>
                <c:pt idx="238">
                  <c:v>33543</c:v>
                </c:pt>
                <c:pt idx="239">
                  <c:v>33573</c:v>
                </c:pt>
                <c:pt idx="240">
                  <c:v>33604</c:v>
                </c:pt>
                <c:pt idx="241">
                  <c:v>33635</c:v>
                </c:pt>
                <c:pt idx="242">
                  <c:v>33664</c:v>
                </c:pt>
                <c:pt idx="243">
                  <c:v>33695</c:v>
                </c:pt>
                <c:pt idx="244">
                  <c:v>33725</c:v>
                </c:pt>
                <c:pt idx="245">
                  <c:v>33756</c:v>
                </c:pt>
                <c:pt idx="246">
                  <c:v>33786</c:v>
                </c:pt>
                <c:pt idx="247">
                  <c:v>33817</c:v>
                </c:pt>
                <c:pt idx="248">
                  <c:v>33848</c:v>
                </c:pt>
                <c:pt idx="249">
                  <c:v>33878</c:v>
                </c:pt>
                <c:pt idx="250">
                  <c:v>33909</c:v>
                </c:pt>
                <c:pt idx="251">
                  <c:v>33939</c:v>
                </c:pt>
                <c:pt idx="252">
                  <c:v>33970</c:v>
                </c:pt>
                <c:pt idx="253">
                  <c:v>34001</c:v>
                </c:pt>
                <c:pt idx="254">
                  <c:v>34029</c:v>
                </c:pt>
                <c:pt idx="255">
                  <c:v>34060</c:v>
                </c:pt>
                <c:pt idx="256">
                  <c:v>34090</c:v>
                </c:pt>
                <c:pt idx="257">
                  <c:v>34121</c:v>
                </c:pt>
                <c:pt idx="258">
                  <c:v>34151</c:v>
                </c:pt>
                <c:pt idx="259">
                  <c:v>34182</c:v>
                </c:pt>
                <c:pt idx="260">
                  <c:v>34213</c:v>
                </c:pt>
                <c:pt idx="261">
                  <c:v>34243</c:v>
                </c:pt>
                <c:pt idx="262">
                  <c:v>34274</c:v>
                </c:pt>
                <c:pt idx="263">
                  <c:v>34304</c:v>
                </c:pt>
                <c:pt idx="264">
                  <c:v>34335</c:v>
                </c:pt>
                <c:pt idx="265">
                  <c:v>34366</c:v>
                </c:pt>
                <c:pt idx="266">
                  <c:v>34394</c:v>
                </c:pt>
                <c:pt idx="267">
                  <c:v>34425</c:v>
                </c:pt>
                <c:pt idx="268">
                  <c:v>34455</c:v>
                </c:pt>
                <c:pt idx="269">
                  <c:v>34486</c:v>
                </c:pt>
                <c:pt idx="270">
                  <c:v>34516</c:v>
                </c:pt>
                <c:pt idx="271">
                  <c:v>34547</c:v>
                </c:pt>
                <c:pt idx="272">
                  <c:v>34578</c:v>
                </c:pt>
                <c:pt idx="273">
                  <c:v>34608</c:v>
                </c:pt>
                <c:pt idx="274">
                  <c:v>34639</c:v>
                </c:pt>
                <c:pt idx="275">
                  <c:v>34669</c:v>
                </c:pt>
                <c:pt idx="276">
                  <c:v>34700</c:v>
                </c:pt>
                <c:pt idx="277">
                  <c:v>34731</c:v>
                </c:pt>
                <c:pt idx="278">
                  <c:v>34759</c:v>
                </c:pt>
                <c:pt idx="279">
                  <c:v>34790</c:v>
                </c:pt>
                <c:pt idx="280">
                  <c:v>34820</c:v>
                </c:pt>
                <c:pt idx="281">
                  <c:v>34851</c:v>
                </c:pt>
                <c:pt idx="282">
                  <c:v>34881</c:v>
                </c:pt>
                <c:pt idx="283">
                  <c:v>34912</c:v>
                </c:pt>
                <c:pt idx="284">
                  <c:v>34943</c:v>
                </c:pt>
                <c:pt idx="285">
                  <c:v>34973</c:v>
                </c:pt>
                <c:pt idx="286">
                  <c:v>35004</c:v>
                </c:pt>
                <c:pt idx="287">
                  <c:v>35034</c:v>
                </c:pt>
                <c:pt idx="288">
                  <c:v>35065</c:v>
                </c:pt>
                <c:pt idx="289">
                  <c:v>35096</c:v>
                </c:pt>
                <c:pt idx="290">
                  <c:v>35125</c:v>
                </c:pt>
                <c:pt idx="291">
                  <c:v>35156</c:v>
                </c:pt>
                <c:pt idx="292">
                  <c:v>35186</c:v>
                </c:pt>
                <c:pt idx="293">
                  <c:v>35217</c:v>
                </c:pt>
                <c:pt idx="294">
                  <c:v>35247</c:v>
                </c:pt>
                <c:pt idx="295">
                  <c:v>35278</c:v>
                </c:pt>
                <c:pt idx="296">
                  <c:v>35309</c:v>
                </c:pt>
                <c:pt idx="297">
                  <c:v>35339</c:v>
                </c:pt>
                <c:pt idx="298">
                  <c:v>35370</c:v>
                </c:pt>
                <c:pt idx="299">
                  <c:v>35400</c:v>
                </c:pt>
                <c:pt idx="300">
                  <c:v>35431</c:v>
                </c:pt>
                <c:pt idx="301">
                  <c:v>35462</c:v>
                </c:pt>
                <c:pt idx="302">
                  <c:v>35490</c:v>
                </c:pt>
                <c:pt idx="303">
                  <c:v>35521</c:v>
                </c:pt>
                <c:pt idx="304">
                  <c:v>35551</c:v>
                </c:pt>
                <c:pt idx="305">
                  <c:v>35582</c:v>
                </c:pt>
                <c:pt idx="306">
                  <c:v>35612</c:v>
                </c:pt>
                <c:pt idx="307">
                  <c:v>35643</c:v>
                </c:pt>
                <c:pt idx="308">
                  <c:v>35674</c:v>
                </c:pt>
                <c:pt idx="309">
                  <c:v>35704</c:v>
                </c:pt>
                <c:pt idx="310">
                  <c:v>35735</c:v>
                </c:pt>
                <c:pt idx="311">
                  <c:v>35765</c:v>
                </c:pt>
                <c:pt idx="312">
                  <c:v>35796</c:v>
                </c:pt>
                <c:pt idx="313">
                  <c:v>35827</c:v>
                </c:pt>
                <c:pt idx="314">
                  <c:v>35855</c:v>
                </c:pt>
                <c:pt idx="315">
                  <c:v>35886</c:v>
                </c:pt>
                <c:pt idx="316">
                  <c:v>35916</c:v>
                </c:pt>
                <c:pt idx="317">
                  <c:v>35947</c:v>
                </c:pt>
                <c:pt idx="318">
                  <c:v>35977</c:v>
                </c:pt>
                <c:pt idx="319">
                  <c:v>36008</c:v>
                </c:pt>
                <c:pt idx="320">
                  <c:v>36039</c:v>
                </c:pt>
                <c:pt idx="321">
                  <c:v>36069</c:v>
                </c:pt>
                <c:pt idx="322">
                  <c:v>36100</c:v>
                </c:pt>
                <c:pt idx="323">
                  <c:v>36130</c:v>
                </c:pt>
                <c:pt idx="324">
                  <c:v>36161</c:v>
                </c:pt>
                <c:pt idx="325">
                  <c:v>36192</c:v>
                </c:pt>
                <c:pt idx="326">
                  <c:v>36220</c:v>
                </c:pt>
                <c:pt idx="327">
                  <c:v>36251</c:v>
                </c:pt>
                <c:pt idx="328">
                  <c:v>36281</c:v>
                </c:pt>
                <c:pt idx="329">
                  <c:v>36312</c:v>
                </c:pt>
                <c:pt idx="330">
                  <c:v>36342</c:v>
                </c:pt>
                <c:pt idx="331">
                  <c:v>36373</c:v>
                </c:pt>
                <c:pt idx="332">
                  <c:v>36404</c:v>
                </c:pt>
                <c:pt idx="333">
                  <c:v>36434</c:v>
                </c:pt>
                <c:pt idx="334">
                  <c:v>36465</c:v>
                </c:pt>
                <c:pt idx="335">
                  <c:v>36495</c:v>
                </c:pt>
                <c:pt idx="336">
                  <c:v>36526</c:v>
                </c:pt>
                <c:pt idx="337">
                  <c:v>36557</c:v>
                </c:pt>
                <c:pt idx="338">
                  <c:v>36586</c:v>
                </c:pt>
                <c:pt idx="339">
                  <c:v>36617</c:v>
                </c:pt>
                <c:pt idx="340">
                  <c:v>36647</c:v>
                </c:pt>
                <c:pt idx="341">
                  <c:v>36678</c:v>
                </c:pt>
                <c:pt idx="342">
                  <c:v>36708</c:v>
                </c:pt>
                <c:pt idx="343">
                  <c:v>36739</c:v>
                </c:pt>
                <c:pt idx="344">
                  <c:v>36770</c:v>
                </c:pt>
                <c:pt idx="345">
                  <c:v>36800</c:v>
                </c:pt>
                <c:pt idx="346">
                  <c:v>36831</c:v>
                </c:pt>
                <c:pt idx="347">
                  <c:v>36861</c:v>
                </c:pt>
                <c:pt idx="348">
                  <c:v>36892</c:v>
                </c:pt>
                <c:pt idx="349">
                  <c:v>36923</c:v>
                </c:pt>
                <c:pt idx="350">
                  <c:v>36951</c:v>
                </c:pt>
                <c:pt idx="351">
                  <c:v>36982</c:v>
                </c:pt>
                <c:pt idx="352">
                  <c:v>37012</c:v>
                </c:pt>
                <c:pt idx="353">
                  <c:v>37043</c:v>
                </c:pt>
                <c:pt idx="354">
                  <c:v>37073</c:v>
                </c:pt>
                <c:pt idx="355">
                  <c:v>37104</c:v>
                </c:pt>
                <c:pt idx="356">
                  <c:v>37135</c:v>
                </c:pt>
                <c:pt idx="357">
                  <c:v>37165</c:v>
                </c:pt>
                <c:pt idx="358">
                  <c:v>37196</c:v>
                </c:pt>
                <c:pt idx="359">
                  <c:v>37226</c:v>
                </c:pt>
              </c:strCache>
            </c:strRef>
          </c:cat>
          <c:val>
            <c:numRef>
              <c:f>'BCI-EDM1'!$R$329:$R$688</c:f>
              <c:numCache>
                <c:ptCount val="360"/>
                <c:pt idx="0">
                  <c:v>3.9</c:v>
                </c:pt>
                <c:pt idx="1">
                  <c:v>3.7</c:v>
                </c:pt>
                <c:pt idx="2">
                  <c:v>3.8</c:v>
                </c:pt>
                <c:pt idx="3">
                  <c:v>3.8</c:v>
                </c:pt>
                <c:pt idx="4">
                  <c:v>3.7</c:v>
                </c:pt>
                <c:pt idx="5">
                  <c:v>3.8</c:v>
                </c:pt>
                <c:pt idx="6">
                  <c:v>3.6</c:v>
                </c:pt>
                <c:pt idx="7">
                  <c:v>3.5</c:v>
                </c:pt>
                <c:pt idx="8">
                  <c:v>3.6</c:v>
                </c:pt>
                <c:pt idx="9">
                  <c:v>3.8</c:v>
                </c:pt>
                <c:pt idx="10">
                  <c:v>3.4</c:v>
                </c:pt>
                <c:pt idx="11">
                  <c:v>3.2</c:v>
                </c:pt>
                <c:pt idx="12">
                  <c:v>3.2</c:v>
                </c:pt>
                <c:pt idx="13">
                  <c:v>3.1</c:v>
                </c:pt>
                <c:pt idx="14">
                  <c:v>3.1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2.8</c:v>
                </c:pt>
                <c:pt idx="19">
                  <c:v>2.9</c:v>
                </c:pt>
                <c:pt idx="20">
                  <c:v>2.9</c:v>
                </c:pt>
                <c:pt idx="21">
                  <c:v>2.7</c:v>
                </c:pt>
                <c:pt idx="22">
                  <c:v>2.8</c:v>
                </c:pt>
                <c:pt idx="23">
                  <c:v>2.9</c:v>
                </c:pt>
                <c:pt idx="24">
                  <c:v>3.1</c:v>
                </c:pt>
                <c:pt idx="25">
                  <c:v>3.1</c:v>
                </c:pt>
                <c:pt idx="26">
                  <c:v>3</c:v>
                </c:pt>
                <c:pt idx="27">
                  <c:v>3.2</c:v>
                </c:pt>
                <c:pt idx="28">
                  <c:v>3.1</c:v>
                </c:pt>
                <c:pt idx="29">
                  <c:v>3.2</c:v>
                </c:pt>
                <c:pt idx="30">
                  <c:v>3.3</c:v>
                </c:pt>
                <c:pt idx="31">
                  <c:v>3.5</c:v>
                </c:pt>
                <c:pt idx="32">
                  <c:v>3.6</c:v>
                </c:pt>
                <c:pt idx="33">
                  <c:v>3.9</c:v>
                </c:pt>
                <c:pt idx="34">
                  <c:v>4.2</c:v>
                </c:pt>
                <c:pt idx="35">
                  <c:v>4.8</c:v>
                </c:pt>
                <c:pt idx="36">
                  <c:v>5.5</c:v>
                </c:pt>
                <c:pt idx="37">
                  <c:v>5.7</c:v>
                </c:pt>
                <c:pt idx="38">
                  <c:v>6.1</c:v>
                </c:pt>
                <c:pt idx="39">
                  <c:v>6.4</c:v>
                </c:pt>
                <c:pt idx="40">
                  <c:v>6.8</c:v>
                </c:pt>
                <c:pt idx="41">
                  <c:v>6.5</c:v>
                </c:pt>
                <c:pt idx="42">
                  <c:v>6.5</c:v>
                </c:pt>
                <c:pt idx="43">
                  <c:v>6.2</c:v>
                </c:pt>
                <c:pt idx="44">
                  <c:v>6.5</c:v>
                </c:pt>
                <c:pt idx="45">
                  <c:v>6.3</c:v>
                </c:pt>
                <c:pt idx="46">
                  <c:v>6.2</c:v>
                </c:pt>
                <c:pt idx="47">
                  <c:v>5.8</c:v>
                </c:pt>
                <c:pt idx="48">
                  <c:v>5.5</c:v>
                </c:pt>
                <c:pt idx="49">
                  <c:v>5.2</c:v>
                </c:pt>
                <c:pt idx="50">
                  <c:v>5.2</c:v>
                </c:pt>
                <c:pt idx="51">
                  <c:v>5.2</c:v>
                </c:pt>
                <c:pt idx="52">
                  <c:v>5.2</c:v>
                </c:pt>
                <c:pt idx="53">
                  <c:v>5.5</c:v>
                </c:pt>
                <c:pt idx="54">
                  <c:v>5.5</c:v>
                </c:pt>
                <c:pt idx="55">
                  <c:v>5.4</c:v>
                </c:pt>
                <c:pt idx="56">
                  <c:v>5.5</c:v>
                </c:pt>
                <c:pt idx="57">
                  <c:v>5.4</c:v>
                </c:pt>
                <c:pt idx="58">
                  <c:v>5.5</c:v>
                </c:pt>
                <c:pt idx="59">
                  <c:v>5.4</c:v>
                </c:pt>
                <c:pt idx="60">
                  <c:v>5.2</c:v>
                </c:pt>
                <c:pt idx="61">
                  <c:v>5.3</c:v>
                </c:pt>
                <c:pt idx="62">
                  <c:v>5</c:v>
                </c:pt>
                <c:pt idx="63">
                  <c:v>4.9</c:v>
                </c:pt>
                <c:pt idx="64">
                  <c:v>4.8</c:v>
                </c:pt>
                <c:pt idx="65">
                  <c:v>4.6</c:v>
                </c:pt>
                <c:pt idx="66">
                  <c:v>4.5</c:v>
                </c:pt>
                <c:pt idx="67">
                  <c:v>4.4</c:v>
                </c:pt>
                <c:pt idx="68">
                  <c:v>4.2</c:v>
                </c:pt>
                <c:pt idx="69">
                  <c:v>4.3</c:v>
                </c:pt>
                <c:pt idx="70">
                  <c:v>4.2</c:v>
                </c:pt>
                <c:pt idx="71">
                  <c:v>4.1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3.7</c:v>
                </c:pt>
                <c:pt idx="76">
                  <c:v>3.7</c:v>
                </c:pt>
                <c:pt idx="77">
                  <c:v>3.5</c:v>
                </c:pt>
                <c:pt idx="78">
                  <c:v>3.6</c:v>
                </c:pt>
                <c:pt idx="79">
                  <c:v>3.5</c:v>
                </c:pt>
                <c:pt idx="80">
                  <c:v>3.6</c:v>
                </c:pt>
                <c:pt idx="81">
                  <c:v>3.6</c:v>
                </c:pt>
                <c:pt idx="82">
                  <c:v>3.4</c:v>
                </c:pt>
                <c:pt idx="83">
                  <c:v>3.7</c:v>
                </c:pt>
                <c:pt idx="84">
                  <c:v>3.6</c:v>
                </c:pt>
                <c:pt idx="85">
                  <c:v>3.5</c:v>
                </c:pt>
                <c:pt idx="86">
                  <c:v>3.5</c:v>
                </c:pt>
                <c:pt idx="87">
                  <c:v>3.5</c:v>
                </c:pt>
                <c:pt idx="88">
                  <c:v>3.3</c:v>
                </c:pt>
                <c:pt idx="89">
                  <c:v>3.4</c:v>
                </c:pt>
                <c:pt idx="90">
                  <c:v>3.6</c:v>
                </c:pt>
                <c:pt idx="91">
                  <c:v>3.7</c:v>
                </c:pt>
                <c:pt idx="92">
                  <c:v>3.7</c:v>
                </c:pt>
                <c:pt idx="93">
                  <c:v>3.8</c:v>
                </c:pt>
                <c:pt idx="94">
                  <c:v>3.8</c:v>
                </c:pt>
                <c:pt idx="95">
                  <c:v>3.8</c:v>
                </c:pt>
                <c:pt idx="96">
                  <c:v>4.2</c:v>
                </c:pt>
                <c:pt idx="97">
                  <c:v>4.2</c:v>
                </c:pt>
                <c:pt idx="98">
                  <c:v>4.5</c:v>
                </c:pt>
                <c:pt idx="99">
                  <c:v>5.2</c:v>
                </c:pt>
                <c:pt idx="100">
                  <c:v>5.7</c:v>
                </c:pt>
                <c:pt idx="101">
                  <c:v>5.8</c:v>
                </c:pt>
                <c:pt idx="102">
                  <c:v>6</c:v>
                </c:pt>
                <c:pt idx="103">
                  <c:v>5.9</c:v>
                </c:pt>
                <c:pt idx="104">
                  <c:v>5.8</c:v>
                </c:pt>
                <c:pt idx="105">
                  <c:v>5.6</c:v>
                </c:pt>
                <c:pt idx="106">
                  <c:v>5.5</c:v>
                </c:pt>
                <c:pt idx="107">
                  <c:v>5.2</c:v>
                </c:pt>
                <c:pt idx="108">
                  <c:v>5.5</c:v>
                </c:pt>
                <c:pt idx="109">
                  <c:v>5.5</c:v>
                </c:pt>
                <c:pt idx="110">
                  <c:v>5.4</c:v>
                </c:pt>
                <c:pt idx="111">
                  <c:v>5.2</c:v>
                </c:pt>
                <c:pt idx="112">
                  <c:v>5.5</c:v>
                </c:pt>
                <c:pt idx="113">
                  <c:v>5.4</c:v>
                </c:pt>
                <c:pt idx="114">
                  <c:v>5.1</c:v>
                </c:pt>
                <c:pt idx="115">
                  <c:v>5.3</c:v>
                </c:pt>
                <c:pt idx="116">
                  <c:v>5.4</c:v>
                </c:pt>
                <c:pt idx="117">
                  <c:v>5.8</c:v>
                </c:pt>
                <c:pt idx="118">
                  <c:v>6.1</c:v>
                </c:pt>
                <c:pt idx="119">
                  <c:v>6.6</c:v>
                </c:pt>
                <c:pt idx="120">
                  <c:v>6.6</c:v>
                </c:pt>
                <c:pt idx="121">
                  <c:v>6.8</c:v>
                </c:pt>
                <c:pt idx="122">
                  <c:v>7.1</c:v>
                </c:pt>
                <c:pt idx="123">
                  <c:v>7.3</c:v>
                </c:pt>
                <c:pt idx="124">
                  <c:v>7.3</c:v>
                </c:pt>
                <c:pt idx="125">
                  <c:v>7.8</c:v>
                </c:pt>
                <c:pt idx="126">
                  <c:v>8</c:v>
                </c:pt>
                <c:pt idx="127">
                  <c:v>8.1</c:v>
                </c:pt>
                <c:pt idx="128">
                  <c:v>8.5</c:v>
                </c:pt>
                <c:pt idx="129">
                  <c:v>8.7</c:v>
                </c:pt>
                <c:pt idx="130">
                  <c:v>9</c:v>
                </c:pt>
                <c:pt idx="131">
                  <c:v>9</c:v>
                </c:pt>
                <c:pt idx="132">
                  <c:v>8.4</c:v>
                </c:pt>
                <c:pt idx="133">
                  <c:v>8.8</c:v>
                </c:pt>
                <c:pt idx="134">
                  <c:v>8.6</c:v>
                </c:pt>
                <c:pt idx="135">
                  <c:v>8.6</c:v>
                </c:pt>
                <c:pt idx="136">
                  <c:v>8.5</c:v>
                </c:pt>
                <c:pt idx="137">
                  <c:v>8</c:v>
                </c:pt>
                <c:pt idx="138">
                  <c:v>7.7</c:v>
                </c:pt>
                <c:pt idx="139">
                  <c:v>7.7</c:v>
                </c:pt>
                <c:pt idx="140">
                  <c:v>7.6</c:v>
                </c:pt>
                <c:pt idx="141">
                  <c:v>7.3</c:v>
                </c:pt>
                <c:pt idx="142">
                  <c:v>6.9</c:v>
                </c:pt>
                <c:pt idx="143">
                  <c:v>6.6</c:v>
                </c:pt>
                <c:pt idx="144">
                  <c:v>6.3</c:v>
                </c:pt>
                <c:pt idx="145">
                  <c:v>6.1</c:v>
                </c:pt>
                <c:pt idx="146">
                  <c:v>5.9</c:v>
                </c:pt>
                <c:pt idx="147">
                  <c:v>5.9</c:v>
                </c:pt>
                <c:pt idx="148">
                  <c:v>5.6</c:v>
                </c:pt>
                <c:pt idx="149">
                  <c:v>5.4</c:v>
                </c:pt>
                <c:pt idx="150">
                  <c:v>5.4</c:v>
                </c:pt>
                <c:pt idx="151">
                  <c:v>5.5</c:v>
                </c:pt>
                <c:pt idx="152">
                  <c:v>5.6</c:v>
                </c:pt>
                <c:pt idx="153">
                  <c:v>5.5</c:v>
                </c:pt>
                <c:pt idx="154">
                  <c:v>5.4</c:v>
                </c:pt>
                <c:pt idx="155">
                  <c:v>5.5</c:v>
                </c:pt>
                <c:pt idx="156">
                  <c:v>5.5</c:v>
                </c:pt>
                <c:pt idx="157">
                  <c:v>5.4</c:v>
                </c:pt>
                <c:pt idx="158">
                  <c:v>5.3</c:v>
                </c:pt>
                <c:pt idx="159">
                  <c:v>5.5</c:v>
                </c:pt>
                <c:pt idx="160">
                  <c:v>5.2</c:v>
                </c:pt>
                <c:pt idx="161">
                  <c:v>5.8</c:v>
                </c:pt>
                <c:pt idx="162">
                  <c:v>5.5</c:v>
                </c:pt>
                <c:pt idx="163">
                  <c:v>5.4</c:v>
                </c:pt>
                <c:pt idx="164">
                  <c:v>5.3</c:v>
                </c:pt>
                <c:pt idx="165">
                  <c:v>5.2</c:v>
                </c:pt>
                <c:pt idx="166">
                  <c:v>5.1</c:v>
                </c:pt>
                <c:pt idx="167">
                  <c:v>5.1</c:v>
                </c:pt>
                <c:pt idx="168">
                  <c:v>4.9</c:v>
                </c:pt>
                <c:pt idx="169">
                  <c:v>5.4</c:v>
                </c:pt>
                <c:pt idx="170">
                  <c:v>5.4</c:v>
                </c:pt>
                <c:pt idx="171">
                  <c:v>5.3</c:v>
                </c:pt>
                <c:pt idx="172">
                  <c:v>5.5</c:v>
                </c:pt>
                <c:pt idx="173">
                  <c:v>5.4</c:v>
                </c:pt>
                <c:pt idx="174">
                  <c:v>5.5</c:v>
                </c:pt>
                <c:pt idx="175">
                  <c:v>5.1</c:v>
                </c:pt>
                <c:pt idx="176">
                  <c:v>5.4</c:v>
                </c:pt>
                <c:pt idx="177">
                  <c:v>5.4</c:v>
                </c:pt>
                <c:pt idx="178">
                  <c:v>5.3</c:v>
                </c:pt>
                <c:pt idx="179">
                  <c:v>5.3</c:v>
                </c:pt>
                <c:pt idx="180">
                  <c:v>5.2</c:v>
                </c:pt>
                <c:pt idx="181">
                  <c:v>5.1</c:v>
                </c:pt>
                <c:pt idx="182">
                  <c:v>5.1</c:v>
                </c:pt>
                <c:pt idx="183">
                  <c:v>4.9</c:v>
                </c:pt>
                <c:pt idx="184">
                  <c:v>4.8</c:v>
                </c:pt>
                <c:pt idx="185">
                  <c:v>4.9</c:v>
                </c:pt>
                <c:pt idx="186">
                  <c:v>4.7</c:v>
                </c:pt>
                <c:pt idx="187">
                  <c:v>4.6</c:v>
                </c:pt>
                <c:pt idx="188">
                  <c:v>4.4</c:v>
                </c:pt>
                <c:pt idx="189">
                  <c:v>4.6</c:v>
                </c:pt>
                <c:pt idx="190">
                  <c:v>4.4</c:v>
                </c:pt>
                <c:pt idx="191">
                  <c:v>4.3</c:v>
                </c:pt>
                <c:pt idx="192">
                  <c:v>4.4</c:v>
                </c:pt>
                <c:pt idx="193">
                  <c:v>4.2</c:v>
                </c:pt>
                <c:pt idx="194">
                  <c:v>4.2</c:v>
                </c:pt>
                <c:pt idx="195">
                  <c:v>3.9</c:v>
                </c:pt>
                <c:pt idx="196">
                  <c:v>4.2</c:v>
                </c:pt>
                <c:pt idx="197">
                  <c:v>4</c:v>
                </c:pt>
                <c:pt idx="198">
                  <c:v>4</c:v>
                </c:pt>
                <c:pt idx="199">
                  <c:v>4.3</c:v>
                </c:pt>
                <c:pt idx="200">
                  <c:v>4.1</c:v>
                </c:pt>
                <c:pt idx="201">
                  <c:v>4.1</c:v>
                </c:pt>
                <c:pt idx="202">
                  <c:v>4.2</c:v>
                </c:pt>
                <c:pt idx="203">
                  <c:v>4.1</c:v>
                </c:pt>
                <c:pt idx="204">
                  <c:v>4</c:v>
                </c:pt>
                <c:pt idx="205">
                  <c:v>3.8</c:v>
                </c:pt>
                <c:pt idx="206">
                  <c:v>3.6</c:v>
                </c:pt>
                <c:pt idx="207">
                  <c:v>3.9</c:v>
                </c:pt>
                <c:pt idx="208">
                  <c:v>3.7</c:v>
                </c:pt>
                <c:pt idx="209">
                  <c:v>3.8</c:v>
                </c:pt>
                <c:pt idx="210">
                  <c:v>3.8</c:v>
                </c:pt>
                <c:pt idx="211">
                  <c:v>3.8</c:v>
                </c:pt>
                <c:pt idx="212">
                  <c:v>4.2</c:v>
                </c:pt>
                <c:pt idx="213">
                  <c:v>3.9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3.9</c:v>
                </c:pt>
                <c:pt idx="218">
                  <c:v>4</c:v>
                </c:pt>
                <c:pt idx="219">
                  <c:v>4.2</c:v>
                </c:pt>
                <c:pt idx="220">
                  <c:v>4.1</c:v>
                </c:pt>
                <c:pt idx="221">
                  <c:v>4.1</c:v>
                </c:pt>
                <c:pt idx="222">
                  <c:v>4.2</c:v>
                </c:pt>
                <c:pt idx="223">
                  <c:v>4.4</c:v>
                </c:pt>
                <c:pt idx="224">
                  <c:v>4.4</c:v>
                </c:pt>
                <c:pt idx="225">
                  <c:v>4.7</c:v>
                </c:pt>
                <c:pt idx="226">
                  <c:v>4.9</c:v>
                </c:pt>
                <c:pt idx="227">
                  <c:v>5.1</c:v>
                </c:pt>
                <c:pt idx="228">
                  <c:v>5.2</c:v>
                </c:pt>
                <c:pt idx="229">
                  <c:v>5.5</c:v>
                </c:pt>
                <c:pt idx="230">
                  <c:v>5.8</c:v>
                </c:pt>
                <c:pt idx="231">
                  <c:v>5.7</c:v>
                </c:pt>
                <c:pt idx="232">
                  <c:v>5.7</c:v>
                </c:pt>
                <c:pt idx="233">
                  <c:v>5.9</c:v>
                </c:pt>
                <c:pt idx="234">
                  <c:v>6</c:v>
                </c:pt>
                <c:pt idx="235">
                  <c:v>5.9</c:v>
                </c:pt>
                <c:pt idx="236">
                  <c:v>6.1</c:v>
                </c:pt>
                <c:pt idx="237">
                  <c:v>6</c:v>
                </c:pt>
                <c:pt idx="238">
                  <c:v>6.1</c:v>
                </c:pt>
                <c:pt idx="239">
                  <c:v>6.1</c:v>
                </c:pt>
                <c:pt idx="240">
                  <c:v>6.3</c:v>
                </c:pt>
                <c:pt idx="241">
                  <c:v>6.3</c:v>
                </c:pt>
                <c:pt idx="242">
                  <c:v>6.2</c:v>
                </c:pt>
                <c:pt idx="243">
                  <c:v>6.3</c:v>
                </c:pt>
                <c:pt idx="244">
                  <c:v>6.5</c:v>
                </c:pt>
                <c:pt idx="245">
                  <c:v>6.6</c:v>
                </c:pt>
                <c:pt idx="246">
                  <c:v>6.4</c:v>
                </c:pt>
                <c:pt idx="247">
                  <c:v>6.4</c:v>
                </c:pt>
                <c:pt idx="248">
                  <c:v>6.4</c:v>
                </c:pt>
                <c:pt idx="249">
                  <c:v>6.4</c:v>
                </c:pt>
                <c:pt idx="250">
                  <c:v>6.3</c:v>
                </c:pt>
                <c:pt idx="251">
                  <c:v>6.1</c:v>
                </c:pt>
                <c:pt idx="252">
                  <c:v>5.9</c:v>
                </c:pt>
                <c:pt idx="253">
                  <c:v>5.9</c:v>
                </c:pt>
                <c:pt idx="254">
                  <c:v>5.9</c:v>
                </c:pt>
                <c:pt idx="255">
                  <c:v>5.8</c:v>
                </c:pt>
                <c:pt idx="256">
                  <c:v>5.8</c:v>
                </c:pt>
                <c:pt idx="257">
                  <c:v>5.8</c:v>
                </c:pt>
                <c:pt idx="258">
                  <c:v>5.8</c:v>
                </c:pt>
                <c:pt idx="259">
                  <c:v>5.7</c:v>
                </c:pt>
                <c:pt idx="260">
                  <c:v>5.6</c:v>
                </c:pt>
                <c:pt idx="261">
                  <c:v>5.7</c:v>
                </c:pt>
                <c:pt idx="262">
                  <c:v>5.1</c:v>
                </c:pt>
                <c:pt idx="263">
                  <c:v>5.4</c:v>
                </c:pt>
                <c:pt idx="264">
                  <c:v>5.2</c:v>
                </c:pt>
                <c:pt idx="265">
                  <c:v>5.2</c:v>
                </c:pt>
                <c:pt idx="266">
                  <c:v>5.1</c:v>
                </c:pt>
                <c:pt idx="267">
                  <c:v>5</c:v>
                </c:pt>
                <c:pt idx="268">
                  <c:v>4.7</c:v>
                </c:pt>
                <c:pt idx="269">
                  <c:v>4.7</c:v>
                </c:pt>
                <c:pt idx="270">
                  <c:v>4.8</c:v>
                </c:pt>
                <c:pt idx="271">
                  <c:v>4.7</c:v>
                </c:pt>
                <c:pt idx="272">
                  <c:v>4.4</c:v>
                </c:pt>
                <c:pt idx="273">
                  <c:v>4.5</c:v>
                </c:pt>
                <c:pt idx="274">
                  <c:v>4.3</c:v>
                </c:pt>
                <c:pt idx="275">
                  <c:v>4.2</c:v>
                </c:pt>
                <c:pt idx="276">
                  <c:v>4.3</c:v>
                </c:pt>
                <c:pt idx="277">
                  <c:v>4.1</c:v>
                </c:pt>
                <c:pt idx="278">
                  <c:v>4.2</c:v>
                </c:pt>
                <c:pt idx="279">
                  <c:v>4.4</c:v>
                </c:pt>
                <c:pt idx="280">
                  <c:v>4.5</c:v>
                </c:pt>
                <c:pt idx="281">
                  <c:v>4.3</c:v>
                </c:pt>
                <c:pt idx="282">
                  <c:v>4.2</c:v>
                </c:pt>
                <c:pt idx="283">
                  <c:v>4.3</c:v>
                </c:pt>
                <c:pt idx="284">
                  <c:v>4.2</c:v>
                </c:pt>
                <c:pt idx="285">
                  <c:v>4.1</c:v>
                </c:pt>
                <c:pt idx="286">
                  <c:v>4.4</c:v>
                </c:pt>
                <c:pt idx="287">
                  <c:v>4.2</c:v>
                </c:pt>
                <c:pt idx="288">
                  <c:v>4.2</c:v>
                </c:pt>
                <c:pt idx="289">
                  <c:v>4.2</c:v>
                </c:pt>
                <c:pt idx="290">
                  <c:v>4.2</c:v>
                </c:pt>
                <c:pt idx="291">
                  <c:v>4.2</c:v>
                </c:pt>
                <c:pt idx="292">
                  <c:v>4.3</c:v>
                </c:pt>
                <c:pt idx="293">
                  <c:v>4.1</c:v>
                </c:pt>
                <c:pt idx="294">
                  <c:v>4</c:v>
                </c:pt>
                <c:pt idx="295">
                  <c:v>3.8</c:v>
                </c:pt>
                <c:pt idx="296">
                  <c:v>3.9</c:v>
                </c:pt>
                <c:pt idx="297">
                  <c:v>3.8</c:v>
                </c:pt>
                <c:pt idx="298">
                  <c:v>4</c:v>
                </c:pt>
                <c:pt idx="299">
                  <c:v>3.8</c:v>
                </c:pt>
                <c:pt idx="300">
                  <c:v>4</c:v>
                </c:pt>
                <c:pt idx="301">
                  <c:v>3.8</c:v>
                </c:pt>
                <c:pt idx="302">
                  <c:v>3.7</c:v>
                </c:pt>
                <c:pt idx="303">
                  <c:v>3.7</c:v>
                </c:pt>
                <c:pt idx="304">
                  <c:v>3.3</c:v>
                </c:pt>
                <c:pt idx="305">
                  <c:v>3.5</c:v>
                </c:pt>
                <c:pt idx="306">
                  <c:v>3.5</c:v>
                </c:pt>
                <c:pt idx="307">
                  <c:v>3.6</c:v>
                </c:pt>
                <c:pt idx="308">
                  <c:v>3.5</c:v>
                </c:pt>
                <c:pt idx="309">
                  <c:v>3.5</c:v>
                </c:pt>
                <c:pt idx="310">
                  <c:v>3.4</c:v>
                </c:pt>
                <c:pt idx="311">
                  <c:v>3.5</c:v>
                </c:pt>
                <c:pt idx="312">
                  <c:v>3.3</c:v>
                </c:pt>
                <c:pt idx="313">
                  <c:v>3.2</c:v>
                </c:pt>
                <c:pt idx="314">
                  <c:v>3.4</c:v>
                </c:pt>
                <c:pt idx="315">
                  <c:v>3</c:v>
                </c:pt>
                <c:pt idx="316">
                  <c:v>3.2</c:v>
                </c:pt>
                <c:pt idx="317">
                  <c:v>3.2</c:v>
                </c:pt>
                <c:pt idx="318">
                  <c:v>3.3</c:v>
                </c:pt>
                <c:pt idx="319">
                  <c:v>3.3</c:v>
                </c:pt>
                <c:pt idx="320">
                  <c:v>3.3</c:v>
                </c:pt>
                <c:pt idx="321">
                  <c:v>3.2</c:v>
                </c:pt>
                <c:pt idx="322">
                  <c:v>3.1</c:v>
                </c:pt>
                <c:pt idx="323">
                  <c:v>3.2</c:v>
                </c:pt>
                <c:pt idx="324">
                  <c:v>3.1</c:v>
                </c:pt>
                <c:pt idx="325">
                  <c:v>3.2</c:v>
                </c:pt>
                <c:pt idx="326">
                  <c:v>2.8</c:v>
                </c:pt>
                <c:pt idx="327">
                  <c:v>3</c:v>
                </c:pt>
                <c:pt idx="328">
                  <c:v>3.1</c:v>
                </c:pt>
                <c:pt idx="329">
                  <c:v>3.2</c:v>
                </c:pt>
                <c:pt idx="330">
                  <c:v>3.1</c:v>
                </c:pt>
                <c:pt idx="331">
                  <c:v>3.3</c:v>
                </c:pt>
                <c:pt idx="332">
                  <c:v>2.9</c:v>
                </c:pt>
                <c:pt idx="333">
                  <c:v>2.9</c:v>
                </c:pt>
                <c:pt idx="334">
                  <c:v>2.8</c:v>
                </c:pt>
                <c:pt idx="335">
                  <c:v>2.8</c:v>
                </c:pt>
                <c:pt idx="336">
                  <c:v>2.8</c:v>
                </c:pt>
                <c:pt idx="337">
                  <c:v>2.8</c:v>
                </c:pt>
                <c:pt idx="338">
                  <c:v>2.8</c:v>
                </c:pt>
                <c:pt idx="339">
                  <c:v>2.8</c:v>
                </c:pt>
                <c:pt idx="340">
                  <c:v>2.9</c:v>
                </c:pt>
                <c:pt idx="341">
                  <c:v>2.8</c:v>
                </c:pt>
                <c:pt idx="342">
                  <c:v>2.8</c:v>
                </c:pt>
                <c:pt idx="343">
                  <c:v>2.8</c:v>
                </c:pt>
                <c:pt idx="344">
                  <c:v>2.9</c:v>
                </c:pt>
                <c:pt idx="345">
                  <c:v>2.9</c:v>
                </c:pt>
                <c:pt idx="346">
                  <c:v>3</c:v>
                </c:pt>
                <c:pt idx="347">
                  <c:v>3</c:v>
                </c:pt>
                <c:pt idx="348">
                  <c:v>3.1</c:v>
                </c:pt>
                <c:pt idx="349">
                  <c:v>3.1</c:v>
                </c:pt>
                <c:pt idx="350">
                  <c:v>3.3</c:v>
                </c:pt>
                <c:pt idx="351">
                  <c:v>3.4</c:v>
                </c:pt>
                <c:pt idx="352">
                  <c:v>3.4</c:v>
                </c:pt>
                <c:pt idx="353">
                  <c:v>3.6</c:v>
                </c:pt>
                <c:pt idx="354">
                  <c:v>3.5</c:v>
                </c:pt>
                <c:pt idx="355">
                  <c:v>3.8</c:v>
                </c:pt>
                <c:pt idx="356">
                  <c:v>3.8</c:v>
                </c:pt>
                <c:pt idx="357">
                  <c:v>4.4</c:v>
                </c:pt>
                <c:pt idx="358">
                  <c:v>4.7</c:v>
                </c:pt>
                <c:pt idx="359">
                  <c:v>4.6</c:v>
                </c:pt>
              </c:numCache>
            </c:numRef>
          </c:val>
          <c:smooth val="0"/>
        </c:ser>
        <c:ser>
          <c:idx val="1"/>
          <c:order val="1"/>
          <c:tx>
            <c:v>WF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'BCI-EDM1'!$A$329:$A$688</c:f>
              <c:strCache>
                <c:ptCount val="360"/>
                <c:pt idx="0">
                  <c:v>26299</c:v>
                </c:pt>
                <c:pt idx="1">
                  <c:v>26330</c:v>
                </c:pt>
                <c:pt idx="2">
                  <c:v>26359</c:v>
                </c:pt>
                <c:pt idx="3">
                  <c:v>26390</c:v>
                </c:pt>
                <c:pt idx="4">
                  <c:v>26420</c:v>
                </c:pt>
                <c:pt idx="5">
                  <c:v>26451</c:v>
                </c:pt>
                <c:pt idx="6">
                  <c:v>26481</c:v>
                </c:pt>
                <c:pt idx="7">
                  <c:v>26512</c:v>
                </c:pt>
                <c:pt idx="8">
                  <c:v>26543</c:v>
                </c:pt>
                <c:pt idx="9">
                  <c:v>26573</c:v>
                </c:pt>
                <c:pt idx="10">
                  <c:v>26604</c:v>
                </c:pt>
                <c:pt idx="11">
                  <c:v>26634</c:v>
                </c:pt>
                <c:pt idx="12">
                  <c:v>26665</c:v>
                </c:pt>
                <c:pt idx="13">
                  <c:v>26696</c:v>
                </c:pt>
                <c:pt idx="14">
                  <c:v>26724</c:v>
                </c:pt>
                <c:pt idx="15">
                  <c:v>26755</c:v>
                </c:pt>
                <c:pt idx="16">
                  <c:v>26785</c:v>
                </c:pt>
                <c:pt idx="17">
                  <c:v>26816</c:v>
                </c:pt>
                <c:pt idx="18">
                  <c:v>26846</c:v>
                </c:pt>
                <c:pt idx="19">
                  <c:v>26877</c:v>
                </c:pt>
                <c:pt idx="20">
                  <c:v>26908</c:v>
                </c:pt>
                <c:pt idx="21">
                  <c:v>26938</c:v>
                </c:pt>
                <c:pt idx="22">
                  <c:v>26969</c:v>
                </c:pt>
                <c:pt idx="23">
                  <c:v>26999</c:v>
                </c:pt>
                <c:pt idx="24">
                  <c:v>27030</c:v>
                </c:pt>
                <c:pt idx="25">
                  <c:v>27061</c:v>
                </c:pt>
                <c:pt idx="26">
                  <c:v>27089</c:v>
                </c:pt>
                <c:pt idx="27">
                  <c:v>27120</c:v>
                </c:pt>
                <c:pt idx="28">
                  <c:v>27150</c:v>
                </c:pt>
                <c:pt idx="29">
                  <c:v>27181</c:v>
                </c:pt>
                <c:pt idx="30">
                  <c:v>27211</c:v>
                </c:pt>
                <c:pt idx="31">
                  <c:v>27242</c:v>
                </c:pt>
                <c:pt idx="32">
                  <c:v>27273</c:v>
                </c:pt>
                <c:pt idx="33">
                  <c:v>27303</c:v>
                </c:pt>
                <c:pt idx="34">
                  <c:v>27334</c:v>
                </c:pt>
                <c:pt idx="35">
                  <c:v>27364</c:v>
                </c:pt>
                <c:pt idx="36">
                  <c:v>27395</c:v>
                </c:pt>
                <c:pt idx="37">
                  <c:v>27426</c:v>
                </c:pt>
                <c:pt idx="38">
                  <c:v>27454</c:v>
                </c:pt>
                <c:pt idx="39">
                  <c:v>27485</c:v>
                </c:pt>
                <c:pt idx="40">
                  <c:v>27515</c:v>
                </c:pt>
                <c:pt idx="41">
                  <c:v>27546</c:v>
                </c:pt>
                <c:pt idx="42">
                  <c:v>27576</c:v>
                </c:pt>
                <c:pt idx="43">
                  <c:v>27607</c:v>
                </c:pt>
                <c:pt idx="44">
                  <c:v>27638</c:v>
                </c:pt>
                <c:pt idx="45">
                  <c:v>27668</c:v>
                </c:pt>
                <c:pt idx="46">
                  <c:v>27699</c:v>
                </c:pt>
                <c:pt idx="47">
                  <c:v>27729</c:v>
                </c:pt>
                <c:pt idx="48">
                  <c:v>27760</c:v>
                </c:pt>
                <c:pt idx="49">
                  <c:v>27791</c:v>
                </c:pt>
                <c:pt idx="50">
                  <c:v>27820</c:v>
                </c:pt>
                <c:pt idx="51">
                  <c:v>27851</c:v>
                </c:pt>
                <c:pt idx="52">
                  <c:v>27881</c:v>
                </c:pt>
                <c:pt idx="53">
                  <c:v>27912</c:v>
                </c:pt>
                <c:pt idx="54">
                  <c:v>27942</c:v>
                </c:pt>
                <c:pt idx="55">
                  <c:v>27973</c:v>
                </c:pt>
                <c:pt idx="56">
                  <c:v>28004</c:v>
                </c:pt>
                <c:pt idx="57">
                  <c:v>28034</c:v>
                </c:pt>
                <c:pt idx="58">
                  <c:v>28065</c:v>
                </c:pt>
                <c:pt idx="59">
                  <c:v>28095</c:v>
                </c:pt>
                <c:pt idx="60">
                  <c:v>28126</c:v>
                </c:pt>
                <c:pt idx="61">
                  <c:v>28157</c:v>
                </c:pt>
                <c:pt idx="62">
                  <c:v>28185</c:v>
                </c:pt>
                <c:pt idx="63">
                  <c:v>28216</c:v>
                </c:pt>
                <c:pt idx="64">
                  <c:v>28246</c:v>
                </c:pt>
                <c:pt idx="65">
                  <c:v>28277</c:v>
                </c:pt>
                <c:pt idx="66">
                  <c:v>28307</c:v>
                </c:pt>
                <c:pt idx="67">
                  <c:v>28338</c:v>
                </c:pt>
                <c:pt idx="68">
                  <c:v>28369</c:v>
                </c:pt>
                <c:pt idx="69">
                  <c:v>28399</c:v>
                </c:pt>
                <c:pt idx="70">
                  <c:v>28430</c:v>
                </c:pt>
                <c:pt idx="71">
                  <c:v>28460</c:v>
                </c:pt>
                <c:pt idx="72">
                  <c:v>28491</c:v>
                </c:pt>
                <c:pt idx="73">
                  <c:v>28522</c:v>
                </c:pt>
                <c:pt idx="74">
                  <c:v>28550</c:v>
                </c:pt>
                <c:pt idx="75">
                  <c:v>28581</c:v>
                </c:pt>
                <c:pt idx="76">
                  <c:v>28611</c:v>
                </c:pt>
                <c:pt idx="77">
                  <c:v>28642</c:v>
                </c:pt>
                <c:pt idx="78">
                  <c:v>28672</c:v>
                </c:pt>
                <c:pt idx="79">
                  <c:v>28703</c:v>
                </c:pt>
                <c:pt idx="80">
                  <c:v>28734</c:v>
                </c:pt>
                <c:pt idx="81">
                  <c:v>28764</c:v>
                </c:pt>
                <c:pt idx="82">
                  <c:v>28795</c:v>
                </c:pt>
                <c:pt idx="83">
                  <c:v>28825</c:v>
                </c:pt>
                <c:pt idx="84">
                  <c:v>28856</c:v>
                </c:pt>
                <c:pt idx="85">
                  <c:v>28887</c:v>
                </c:pt>
                <c:pt idx="86">
                  <c:v>28915</c:v>
                </c:pt>
                <c:pt idx="87">
                  <c:v>28946</c:v>
                </c:pt>
                <c:pt idx="88">
                  <c:v>28976</c:v>
                </c:pt>
                <c:pt idx="89">
                  <c:v>29007</c:v>
                </c:pt>
                <c:pt idx="90">
                  <c:v>29037</c:v>
                </c:pt>
                <c:pt idx="91">
                  <c:v>29068</c:v>
                </c:pt>
                <c:pt idx="92">
                  <c:v>29099</c:v>
                </c:pt>
                <c:pt idx="93">
                  <c:v>29129</c:v>
                </c:pt>
                <c:pt idx="94">
                  <c:v>29160</c:v>
                </c:pt>
                <c:pt idx="95">
                  <c:v>29190</c:v>
                </c:pt>
                <c:pt idx="96">
                  <c:v>29221</c:v>
                </c:pt>
                <c:pt idx="97">
                  <c:v>29252</c:v>
                </c:pt>
                <c:pt idx="98">
                  <c:v>29281</c:v>
                </c:pt>
                <c:pt idx="99">
                  <c:v>29312</c:v>
                </c:pt>
                <c:pt idx="100">
                  <c:v>29342</c:v>
                </c:pt>
                <c:pt idx="101">
                  <c:v>29373</c:v>
                </c:pt>
                <c:pt idx="102">
                  <c:v>29403</c:v>
                </c:pt>
                <c:pt idx="103">
                  <c:v>29434</c:v>
                </c:pt>
                <c:pt idx="104">
                  <c:v>29465</c:v>
                </c:pt>
                <c:pt idx="105">
                  <c:v>29495</c:v>
                </c:pt>
                <c:pt idx="106">
                  <c:v>29526</c:v>
                </c:pt>
                <c:pt idx="107">
                  <c:v>29556</c:v>
                </c:pt>
                <c:pt idx="108">
                  <c:v>29587</c:v>
                </c:pt>
                <c:pt idx="109">
                  <c:v>29618</c:v>
                </c:pt>
                <c:pt idx="110">
                  <c:v>29646</c:v>
                </c:pt>
                <c:pt idx="111">
                  <c:v>29677</c:v>
                </c:pt>
                <c:pt idx="112">
                  <c:v>29707</c:v>
                </c:pt>
                <c:pt idx="113">
                  <c:v>29738</c:v>
                </c:pt>
                <c:pt idx="114">
                  <c:v>29768</c:v>
                </c:pt>
                <c:pt idx="115">
                  <c:v>29799</c:v>
                </c:pt>
                <c:pt idx="116">
                  <c:v>29830</c:v>
                </c:pt>
                <c:pt idx="117">
                  <c:v>29860</c:v>
                </c:pt>
                <c:pt idx="118">
                  <c:v>29891</c:v>
                </c:pt>
                <c:pt idx="119">
                  <c:v>29921</c:v>
                </c:pt>
                <c:pt idx="120">
                  <c:v>29952</c:v>
                </c:pt>
                <c:pt idx="121">
                  <c:v>29983</c:v>
                </c:pt>
                <c:pt idx="122">
                  <c:v>30011</c:v>
                </c:pt>
                <c:pt idx="123">
                  <c:v>30042</c:v>
                </c:pt>
                <c:pt idx="124">
                  <c:v>30072</c:v>
                </c:pt>
                <c:pt idx="125">
                  <c:v>30103</c:v>
                </c:pt>
                <c:pt idx="126">
                  <c:v>30133</c:v>
                </c:pt>
                <c:pt idx="127">
                  <c:v>30164</c:v>
                </c:pt>
                <c:pt idx="128">
                  <c:v>30195</c:v>
                </c:pt>
                <c:pt idx="129">
                  <c:v>30225</c:v>
                </c:pt>
                <c:pt idx="130">
                  <c:v>30256</c:v>
                </c:pt>
                <c:pt idx="131">
                  <c:v>30286</c:v>
                </c:pt>
                <c:pt idx="132">
                  <c:v>30317</c:v>
                </c:pt>
                <c:pt idx="133">
                  <c:v>30348</c:v>
                </c:pt>
                <c:pt idx="134">
                  <c:v>30376</c:v>
                </c:pt>
                <c:pt idx="135">
                  <c:v>30407</c:v>
                </c:pt>
                <c:pt idx="136">
                  <c:v>30437</c:v>
                </c:pt>
                <c:pt idx="137">
                  <c:v>30468</c:v>
                </c:pt>
                <c:pt idx="138">
                  <c:v>30498</c:v>
                </c:pt>
                <c:pt idx="139">
                  <c:v>30529</c:v>
                </c:pt>
                <c:pt idx="140">
                  <c:v>30560</c:v>
                </c:pt>
                <c:pt idx="141">
                  <c:v>30590</c:v>
                </c:pt>
                <c:pt idx="142">
                  <c:v>30621</c:v>
                </c:pt>
                <c:pt idx="143">
                  <c:v>30651</c:v>
                </c:pt>
                <c:pt idx="144">
                  <c:v>30682</c:v>
                </c:pt>
                <c:pt idx="145">
                  <c:v>30713</c:v>
                </c:pt>
                <c:pt idx="146">
                  <c:v>30742</c:v>
                </c:pt>
                <c:pt idx="147">
                  <c:v>30773</c:v>
                </c:pt>
                <c:pt idx="148">
                  <c:v>30803</c:v>
                </c:pt>
                <c:pt idx="149">
                  <c:v>30834</c:v>
                </c:pt>
                <c:pt idx="150">
                  <c:v>30864</c:v>
                </c:pt>
                <c:pt idx="151">
                  <c:v>30895</c:v>
                </c:pt>
                <c:pt idx="152">
                  <c:v>30926</c:v>
                </c:pt>
                <c:pt idx="153">
                  <c:v>30956</c:v>
                </c:pt>
                <c:pt idx="154">
                  <c:v>30987</c:v>
                </c:pt>
                <c:pt idx="155">
                  <c:v>31017</c:v>
                </c:pt>
                <c:pt idx="156">
                  <c:v>31048</c:v>
                </c:pt>
                <c:pt idx="157">
                  <c:v>31079</c:v>
                </c:pt>
                <c:pt idx="158">
                  <c:v>31107</c:v>
                </c:pt>
                <c:pt idx="159">
                  <c:v>31138</c:v>
                </c:pt>
                <c:pt idx="160">
                  <c:v>31168</c:v>
                </c:pt>
                <c:pt idx="161">
                  <c:v>31199</c:v>
                </c:pt>
                <c:pt idx="162">
                  <c:v>31229</c:v>
                </c:pt>
                <c:pt idx="163">
                  <c:v>31260</c:v>
                </c:pt>
                <c:pt idx="164">
                  <c:v>31291</c:v>
                </c:pt>
                <c:pt idx="165">
                  <c:v>31321</c:v>
                </c:pt>
                <c:pt idx="166">
                  <c:v>31352</c:v>
                </c:pt>
                <c:pt idx="167">
                  <c:v>31382</c:v>
                </c:pt>
                <c:pt idx="168">
                  <c:v>31413</c:v>
                </c:pt>
                <c:pt idx="169">
                  <c:v>31444</c:v>
                </c:pt>
                <c:pt idx="170">
                  <c:v>31472</c:v>
                </c:pt>
                <c:pt idx="171">
                  <c:v>31503</c:v>
                </c:pt>
                <c:pt idx="172">
                  <c:v>31533</c:v>
                </c:pt>
                <c:pt idx="173">
                  <c:v>31564</c:v>
                </c:pt>
                <c:pt idx="174">
                  <c:v>31594</c:v>
                </c:pt>
                <c:pt idx="175">
                  <c:v>31625</c:v>
                </c:pt>
                <c:pt idx="176">
                  <c:v>31656</c:v>
                </c:pt>
                <c:pt idx="177">
                  <c:v>31686</c:v>
                </c:pt>
                <c:pt idx="178">
                  <c:v>31717</c:v>
                </c:pt>
                <c:pt idx="179">
                  <c:v>31747</c:v>
                </c:pt>
                <c:pt idx="180">
                  <c:v>31778</c:v>
                </c:pt>
                <c:pt idx="181">
                  <c:v>31809</c:v>
                </c:pt>
                <c:pt idx="182">
                  <c:v>31837</c:v>
                </c:pt>
                <c:pt idx="183">
                  <c:v>31868</c:v>
                </c:pt>
                <c:pt idx="184">
                  <c:v>31898</c:v>
                </c:pt>
                <c:pt idx="185">
                  <c:v>31929</c:v>
                </c:pt>
                <c:pt idx="186">
                  <c:v>31959</c:v>
                </c:pt>
                <c:pt idx="187">
                  <c:v>31990</c:v>
                </c:pt>
                <c:pt idx="188">
                  <c:v>32021</c:v>
                </c:pt>
                <c:pt idx="189">
                  <c:v>32051</c:v>
                </c:pt>
                <c:pt idx="190">
                  <c:v>32082</c:v>
                </c:pt>
                <c:pt idx="191">
                  <c:v>32112</c:v>
                </c:pt>
                <c:pt idx="192">
                  <c:v>32143</c:v>
                </c:pt>
                <c:pt idx="193">
                  <c:v>32174</c:v>
                </c:pt>
                <c:pt idx="194">
                  <c:v>32203</c:v>
                </c:pt>
                <c:pt idx="195">
                  <c:v>32234</c:v>
                </c:pt>
                <c:pt idx="196">
                  <c:v>32264</c:v>
                </c:pt>
                <c:pt idx="197">
                  <c:v>32295</c:v>
                </c:pt>
                <c:pt idx="198">
                  <c:v>32325</c:v>
                </c:pt>
                <c:pt idx="199">
                  <c:v>32356</c:v>
                </c:pt>
                <c:pt idx="200">
                  <c:v>32387</c:v>
                </c:pt>
                <c:pt idx="201">
                  <c:v>32417</c:v>
                </c:pt>
                <c:pt idx="202">
                  <c:v>32448</c:v>
                </c:pt>
                <c:pt idx="203">
                  <c:v>32478</c:v>
                </c:pt>
                <c:pt idx="204">
                  <c:v>32509</c:v>
                </c:pt>
                <c:pt idx="205">
                  <c:v>32540</c:v>
                </c:pt>
                <c:pt idx="206">
                  <c:v>32568</c:v>
                </c:pt>
                <c:pt idx="207">
                  <c:v>32599</c:v>
                </c:pt>
                <c:pt idx="208">
                  <c:v>32629</c:v>
                </c:pt>
                <c:pt idx="209">
                  <c:v>32660</c:v>
                </c:pt>
                <c:pt idx="210">
                  <c:v>32690</c:v>
                </c:pt>
                <c:pt idx="211">
                  <c:v>32721</c:v>
                </c:pt>
                <c:pt idx="212">
                  <c:v>32752</c:v>
                </c:pt>
                <c:pt idx="213">
                  <c:v>32782</c:v>
                </c:pt>
                <c:pt idx="214">
                  <c:v>32813</c:v>
                </c:pt>
                <c:pt idx="215">
                  <c:v>32843</c:v>
                </c:pt>
                <c:pt idx="216">
                  <c:v>32874</c:v>
                </c:pt>
                <c:pt idx="217">
                  <c:v>32905</c:v>
                </c:pt>
                <c:pt idx="218">
                  <c:v>32933</c:v>
                </c:pt>
                <c:pt idx="219">
                  <c:v>32964</c:v>
                </c:pt>
                <c:pt idx="220">
                  <c:v>32994</c:v>
                </c:pt>
                <c:pt idx="221">
                  <c:v>33025</c:v>
                </c:pt>
                <c:pt idx="222">
                  <c:v>33055</c:v>
                </c:pt>
                <c:pt idx="223">
                  <c:v>33086</c:v>
                </c:pt>
                <c:pt idx="224">
                  <c:v>33117</c:v>
                </c:pt>
                <c:pt idx="225">
                  <c:v>33147</c:v>
                </c:pt>
                <c:pt idx="226">
                  <c:v>33178</c:v>
                </c:pt>
                <c:pt idx="227">
                  <c:v>33208</c:v>
                </c:pt>
                <c:pt idx="228">
                  <c:v>33239</c:v>
                </c:pt>
                <c:pt idx="229">
                  <c:v>33270</c:v>
                </c:pt>
                <c:pt idx="230">
                  <c:v>33298</c:v>
                </c:pt>
                <c:pt idx="231">
                  <c:v>33329</c:v>
                </c:pt>
                <c:pt idx="232">
                  <c:v>33359</c:v>
                </c:pt>
                <c:pt idx="233">
                  <c:v>33390</c:v>
                </c:pt>
                <c:pt idx="234">
                  <c:v>33420</c:v>
                </c:pt>
                <c:pt idx="235">
                  <c:v>33451</c:v>
                </c:pt>
                <c:pt idx="236">
                  <c:v>33482</c:v>
                </c:pt>
                <c:pt idx="237">
                  <c:v>33512</c:v>
                </c:pt>
                <c:pt idx="238">
                  <c:v>33543</c:v>
                </c:pt>
                <c:pt idx="239">
                  <c:v>33573</c:v>
                </c:pt>
                <c:pt idx="240">
                  <c:v>33604</c:v>
                </c:pt>
                <c:pt idx="241">
                  <c:v>33635</c:v>
                </c:pt>
                <c:pt idx="242">
                  <c:v>33664</c:v>
                </c:pt>
                <c:pt idx="243">
                  <c:v>33695</c:v>
                </c:pt>
                <c:pt idx="244">
                  <c:v>33725</c:v>
                </c:pt>
                <c:pt idx="245">
                  <c:v>33756</c:v>
                </c:pt>
                <c:pt idx="246">
                  <c:v>33786</c:v>
                </c:pt>
                <c:pt idx="247">
                  <c:v>33817</c:v>
                </c:pt>
                <c:pt idx="248">
                  <c:v>33848</c:v>
                </c:pt>
                <c:pt idx="249">
                  <c:v>33878</c:v>
                </c:pt>
                <c:pt idx="250">
                  <c:v>33909</c:v>
                </c:pt>
                <c:pt idx="251">
                  <c:v>33939</c:v>
                </c:pt>
                <c:pt idx="252">
                  <c:v>33970</c:v>
                </c:pt>
                <c:pt idx="253">
                  <c:v>34001</c:v>
                </c:pt>
                <c:pt idx="254">
                  <c:v>34029</c:v>
                </c:pt>
                <c:pt idx="255">
                  <c:v>34060</c:v>
                </c:pt>
                <c:pt idx="256">
                  <c:v>34090</c:v>
                </c:pt>
                <c:pt idx="257">
                  <c:v>34121</c:v>
                </c:pt>
                <c:pt idx="258">
                  <c:v>34151</c:v>
                </c:pt>
                <c:pt idx="259">
                  <c:v>34182</c:v>
                </c:pt>
                <c:pt idx="260">
                  <c:v>34213</c:v>
                </c:pt>
                <c:pt idx="261">
                  <c:v>34243</c:v>
                </c:pt>
                <c:pt idx="262">
                  <c:v>34274</c:v>
                </c:pt>
                <c:pt idx="263">
                  <c:v>34304</c:v>
                </c:pt>
                <c:pt idx="264">
                  <c:v>34335</c:v>
                </c:pt>
                <c:pt idx="265">
                  <c:v>34366</c:v>
                </c:pt>
                <c:pt idx="266">
                  <c:v>34394</c:v>
                </c:pt>
                <c:pt idx="267">
                  <c:v>34425</c:v>
                </c:pt>
                <c:pt idx="268">
                  <c:v>34455</c:v>
                </c:pt>
                <c:pt idx="269">
                  <c:v>34486</c:v>
                </c:pt>
                <c:pt idx="270">
                  <c:v>34516</c:v>
                </c:pt>
                <c:pt idx="271">
                  <c:v>34547</c:v>
                </c:pt>
                <c:pt idx="272">
                  <c:v>34578</c:v>
                </c:pt>
                <c:pt idx="273">
                  <c:v>34608</c:v>
                </c:pt>
                <c:pt idx="274">
                  <c:v>34639</c:v>
                </c:pt>
                <c:pt idx="275">
                  <c:v>34669</c:v>
                </c:pt>
                <c:pt idx="276">
                  <c:v>34700</c:v>
                </c:pt>
                <c:pt idx="277">
                  <c:v>34731</c:v>
                </c:pt>
                <c:pt idx="278">
                  <c:v>34759</c:v>
                </c:pt>
                <c:pt idx="279">
                  <c:v>34790</c:v>
                </c:pt>
                <c:pt idx="280">
                  <c:v>34820</c:v>
                </c:pt>
                <c:pt idx="281">
                  <c:v>34851</c:v>
                </c:pt>
                <c:pt idx="282">
                  <c:v>34881</c:v>
                </c:pt>
                <c:pt idx="283">
                  <c:v>34912</c:v>
                </c:pt>
                <c:pt idx="284">
                  <c:v>34943</c:v>
                </c:pt>
                <c:pt idx="285">
                  <c:v>34973</c:v>
                </c:pt>
                <c:pt idx="286">
                  <c:v>35004</c:v>
                </c:pt>
                <c:pt idx="287">
                  <c:v>35034</c:v>
                </c:pt>
                <c:pt idx="288">
                  <c:v>35065</c:v>
                </c:pt>
                <c:pt idx="289">
                  <c:v>35096</c:v>
                </c:pt>
                <c:pt idx="290">
                  <c:v>35125</c:v>
                </c:pt>
                <c:pt idx="291">
                  <c:v>35156</c:v>
                </c:pt>
                <c:pt idx="292">
                  <c:v>35186</c:v>
                </c:pt>
                <c:pt idx="293">
                  <c:v>35217</c:v>
                </c:pt>
                <c:pt idx="294">
                  <c:v>35247</c:v>
                </c:pt>
                <c:pt idx="295">
                  <c:v>35278</c:v>
                </c:pt>
                <c:pt idx="296">
                  <c:v>35309</c:v>
                </c:pt>
                <c:pt idx="297">
                  <c:v>35339</c:v>
                </c:pt>
                <c:pt idx="298">
                  <c:v>35370</c:v>
                </c:pt>
                <c:pt idx="299">
                  <c:v>35400</c:v>
                </c:pt>
                <c:pt idx="300">
                  <c:v>35431</c:v>
                </c:pt>
                <c:pt idx="301">
                  <c:v>35462</c:v>
                </c:pt>
                <c:pt idx="302">
                  <c:v>35490</c:v>
                </c:pt>
                <c:pt idx="303">
                  <c:v>35521</c:v>
                </c:pt>
                <c:pt idx="304">
                  <c:v>35551</c:v>
                </c:pt>
                <c:pt idx="305">
                  <c:v>35582</c:v>
                </c:pt>
                <c:pt idx="306">
                  <c:v>35612</c:v>
                </c:pt>
                <c:pt idx="307">
                  <c:v>35643</c:v>
                </c:pt>
                <c:pt idx="308">
                  <c:v>35674</c:v>
                </c:pt>
                <c:pt idx="309">
                  <c:v>35704</c:v>
                </c:pt>
                <c:pt idx="310">
                  <c:v>35735</c:v>
                </c:pt>
                <c:pt idx="311">
                  <c:v>35765</c:v>
                </c:pt>
                <c:pt idx="312">
                  <c:v>35796</c:v>
                </c:pt>
                <c:pt idx="313">
                  <c:v>35827</c:v>
                </c:pt>
                <c:pt idx="314">
                  <c:v>35855</c:v>
                </c:pt>
                <c:pt idx="315">
                  <c:v>35886</c:v>
                </c:pt>
                <c:pt idx="316">
                  <c:v>35916</c:v>
                </c:pt>
                <c:pt idx="317">
                  <c:v>35947</c:v>
                </c:pt>
                <c:pt idx="318">
                  <c:v>35977</c:v>
                </c:pt>
                <c:pt idx="319">
                  <c:v>36008</c:v>
                </c:pt>
                <c:pt idx="320">
                  <c:v>36039</c:v>
                </c:pt>
                <c:pt idx="321">
                  <c:v>36069</c:v>
                </c:pt>
                <c:pt idx="322">
                  <c:v>36100</c:v>
                </c:pt>
                <c:pt idx="323">
                  <c:v>36130</c:v>
                </c:pt>
                <c:pt idx="324">
                  <c:v>36161</c:v>
                </c:pt>
                <c:pt idx="325">
                  <c:v>36192</c:v>
                </c:pt>
                <c:pt idx="326">
                  <c:v>36220</c:v>
                </c:pt>
                <c:pt idx="327">
                  <c:v>36251</c:v>
                </c:pt>
                <c:pt idx="328">
                  <c:v>36281</c:v>
                </c:pt>
                <c:pt idx="329">
                  <c:v>36312</c:v>
                </c:pt>
                <c:pt idx="330">
                  <c:v>36342</c:v>
                </c:pt>
                <c:pt idx="331">
                  <c:v>36373</c:v>
                </c:pt>
                <c:pt idx="332">
                  <c:v>36404</c:v>
                </c:pt>
                <c:pt idx="333">
                  <c:v>36434</c:v>
                </c:pt>
                <c:pt idx="334">
                  <c:v>36465</c:v>
                </c:pt>
                <c:pt idx="335">
                  <c:v>36495</c:v>
                </c:pt>
                <c:pt idx="336">
                  <c:v>36526</c:v>
                </c:pt>
                <c:pt idx="337">
                  <c:v>36557</c:v>
                </c:pt>
                <c:pt idx="338">
                  <c:v>36586</c:v>
                </c:pt>
                <c:pt idx="339">
                  <c:v>36617</c:v>
                </c:pt>
                <c:pt idx="340">
                  <c:v>36647</c:v>
                </c:pt>
                <c:pt idx="341">
                  <c:v>36678</c:v>
                </c:pt>
                <c:pt idx="342">
                  <c:v>36708</c:v>
                </c:pt>
                <c:pt idx="343">
                  <c:v>36739</c:v>
                </c:pt>
                <c:pt idx="344">
                  <c:v>36770</c:v>
                </c:pt>
                <c:pt idx="345">
                  <c:v>36800</c:v>
                </c:pt>
                <c:pt idx="346">
                  <c:v>36831</c:v>
                </c:pt>
                <c:pt idx="347">
                  <c:v>36861</c:v>
                </c:pt>
                <c:pt idx="348">
                  <c:v>36892</c:v>
                </c:pt>
                <c:pt idx="349">
                  <c:v>36923</c:v>
                </c:pt>
                <c:pt idx="350">
                  <c:v>36951</c:v>
                </c:pt>
                <c:pt idx="351">
                  <c:v>36982</c:v>
                </c:pt>
                <c:pt idx="352">
                  <c:v>37012</c:v>
                </c:pt>
                <c:pt idx="353">
                  <c:v>37043</c:v>
                </c:pt>
                <c:pt idx="354">
                  <c:v>37073</c:v>
                </c:pt>
                <c:pt idx="355">
                  <c:v>37104</c:v>
                </c:pt>
                <c:pt idx="356">
                  <c:v>37135</c:v>
                </c:pt>
                <c:pt idx="357">
                  <c:v>37165</c:v>
                </c:pt>
                <c:pt idx="358">
                  <c:v>37196</c:v>
                </c:pt>
                <c:pt idx="359">
                  <c:v>37226</c:v>
                </c:pt>
              </c:strCache>
            </c:strRef>
          </c:cat>
          <c:val>
            <c:numRef>
              <c:f>'BCI-EDM1'!$S$329:$S$688</c:f>
              <c:numCache>
                <c:ptCount val="360"/>
                <c:pt idx="0">
                  <c:v>4.9</c:v>
                </c:pt>
                <c:pt idx="1">
                  <c:v>4.6</c:v>
                </c:pt>
                <c:pt idx="2">
                  <c:v>4.9</c:v>
                </c:pt>
                <c:pt idx="3">
                  <c:v>5.1</c:v>
                </c:pt>
                <c:pt idx="4">
                  <c:v>5.3</c:v>
                </c:pt>
                <c:pt idx="5">
                  <c:v>5</c:v>
                </c:pt>
                <c:pt idx="6">
                  <c:v>5.3</c:v>
                </c:pt>
                <c:pt idx="7">
                  <c:v>5.1</c:v>
                </c:pt>
                <c:pt idx="8">
                  <c:v>4.9</c:v>
                </c:pt>
                <c:pt idx="9">
                  <c:v>4.9</c:v>
                </c:pt>
                <c:pt idx="10">
                  <c:v>4.5</c:v>
                </c:pt>
                <c:pt idx="11">
                  <c:v>4.5</c:v>
                </c:pt>
                <c:pt idx="12">
                  <c:v>4.7</c:v>
                </c:pt>
                <c:pt idx="13">
                  <c:v>4.4</c:v>
                </c:pt>
                <c:pt idx="14">
                  <c:v>4.3</c:v>
                </c:pt>
                <c:pt idx="15">
                  <c:v>4.3</c:v>
                </c:pt>
                <c:pt idx="16">
                  <c:v>4.1</c:v>
                </c:pt>
                <c:pt idx="17">
                  <c:v>4.4</c:v>
                </c:pt>
                <c:pt idx="18">
                  <c:v>4.4</c:v>
                </c:pt>
                <c:pt idx="19">
                  <c:v>4.5</c:v>
                </c:pt>
                <c:pt idx="20">
                  <c:v>4.4</c:v>
                </c:pt>
                <c:pt idx="21">
                  <c:v>4</c:v>
                </c:pt>
                <c:pt idx="22">
                  <c:v>4.2</c:v>
                </c:pt>
                <c:pt idx="23">
                  <c:v>4.4</c:v>
                </c:pt>
                <c:pt idx="24">
                  <c:v>4.5</c:v>
                </c:pt>
                <c:pt idx="25">
                  <c:v>4.6</c:v>
                </c:pt>
                <c:pt idx="26">
                  <c:v>4.6</c:v>
                </c:pt>
                <c:pt idx="27">
                  <c:v>4.5</c:v>
                </c:pt>
                <c:pt idx="28">
                  <c:v>4.7</c:v>
                </c:pt>
                <c:pt idx="29">
                  <c:v>4.8</c:v>
                </c:pt>
                <c:pt idx="30">
                  <c:v>4.8</c:v>
                </c:pt>
                <c:pt idx="31">
                  <c:v>5</c:v>
                </c:pt>
                <c:pt idx="32">
                  <c:v>5.5</c:v>
                </c:pt>
                <c:pt idx="33">
                  <c:v>5.1</c:v>
                </c:pt>
                <c:pt idx="34">
                  <c:v>6.1</c:v>
                </c:pt>
                <c:pt idx="35">
                  <c:v>6.4</c:v>
                </c:pt>
                <c:pt idx="36">
                  <c:v>7.5</c:v>
                </c:pt>
                <c:pt idx="37">
                  <c:v>7.5</c:v>
                </c:pt>
                <c:pt idx="38">
                  <c:v>7.7</c:v>
                </c:pt>
                <c:pt idx="39">
                  <c:v>8</c:v>
                </c:pt>
                <c:pt idx="40">
                  <c:v>8.1</c:v>
                </c:pt>
                <c:pt idx="41">
                  <c:v>7.7</c:v>
                </c:pt>
                <c:pt idx="42">
                  <c:v>7.5</c:v>
                </c:pt>
                <c:pt idx="43">
                  <c:v>7.2</c:v>
                </c:pt>
                <c:pt idx="44">
                  <c:v>7</c:v>
                </c:pt>
                <c:pt idx="45">
                  <c:v>7.2</c:v>
                </c:pt>
                <c:pt idx="46">
                  <c:v>7.2</c:v>
                </c:pt>
                <c:pt idx="47">
                  <c:v>7.3</c:v>
                </c:pt>
                <c:pt idx="48">
                  <c:v>7.1</c:v>
                </c:pt>
                <c:pt idx="49">
                  <c:v>6.8</c:v>
                </c:pt>
                <c:pt idx="50">
                  <c:v>6.8</c:v>
                </c:pt>
                <c:pt idx="51">
                  <c:v>6.8</c:v>
                </c:pt>
                <c:pt idx="52">
                  <c:v>6.5</c:v>
                </c:pt>
                <c:pt idx="53">
                  <c:v>6.6</c:v>
                </c:pt>
                <c:pt idx="54">
                  <c:v>7</c:v>
                </c:pt>
                <c:pt idx="55">
                  <c:v>7</c:v>
                </c:pt>
                <c:pt idx="56">
                  <c:v>6.8</c:v>
                </c:pt>
                <c:pt idx="57">
                  <c:v>6.9</c:v>
                </c:pt>
                <c:pt idx="58">
                  <c:v>6.8</c:v>
                </c:pt>
                <c:pt idx="59">
                  <c:v>6.6</c:v>
                </c:pt>
                <c:pt idx="60">
                  <c:v>6.5</c:v>
                </c:pt>
                <c:pt idx="61">
                  <c:v>6.6</c:v>
                </c:pt>
                <c:pt idx="62">
                  <c:v>6.6</c:v>
                </c:pt>
                <c:pt idx="63">
                  <c:v>6.3</c:v>
                </c:pt>
                <c:pt idx="64">
                  <c:v>5.9</c:v>
                </c:pt>
                <c:pt idx="65">
                  <c:v>6.4</c:v>
                </c:pt>
                <c:pt idx="66">
                  <c:v>6.2</c:v>
                </c:pt>
                <c:pt idx="67">
                  <c:v>6.2</c:v>
                </c:pt>
                <c:pt idx="68">
                  <c:v>6.1</c:v>
                </c:pt>
                <c:pt idx="69">
                  <c:v>6</c:v>
                </c:pt>
                <c:pt idx="70">
                  <c:v>6</c:v>
                </c:pt>
                <c:pt idx="71">
                  <c:v>5.7</c:v>
                </c:pt>
                <c:pt idx="72">
                  <c:v>5.6</c:v>
                </c:pt>
                <c:pt idx="73">
                  <c:v>5.3</c:v>
                </c:pt>
                <c:pt idx="74">
                  <c:v>5</c:v>
                </c:pt>
                <c:pt idx="75">
                  <c:v>5.3</c:v>
                </c:pt>
                <c:pt idx="76">
                  <c:v>5.3</c:v>
                </c:pt>
                <c:pt idx="77">
                  <c:v>5.3</c:v>
                </c:pt>
                <c:pt idx="78">
                  <c:v>5.5</c:v>
                </c:pt>
                <c:pt idx="79">
                  <c:v>5.2</c:v>
                </c:pt>
                <c:pt idx="80">
                  <c:v>5.3</c:v>
                </c:pt>
                <c:pt idx="81">
                  <c:v>4.8</c:v>
                </c:pt>
                <c:pt idx="82">
                  <c:v>5.1</c:v>
                </c:pt>
                <c:pt idx="83">
                  <c:v>5.1</c:v>
                </c:pt>
                <c:pt idx="84">
                  <c:v>5</c:v>
                </c:pt>
                <c:pt idx="85">
                  <c:v>5.1</c:v>
                </c:pt>
                <c:pt idx="86">
                  <c:v>5.1</c:v>
                </c:pt>
                <c:pt idx="87">
                  <c:v>4.9</c:v>
                </c:pt>
                <c:pt idx="88">
                  <c:v>4.9</c:v>
                </c:pt>
                <c:pt idx="89">
                  <c:v>4.9</c:v>
                </c:pt>
                <c:pt idx="90">
                  <c:v>4.7</c:v>
                </c:pt>
                <c:pt idx="91">
                  <c:v>5.2</c:v>
                </c:pt>
                <c:pt idx="92">
                  <c:v>5</c:v>
                </c:pt>
                <c:pt idx="93">
                  <c:v>5</c:v>
                </c:pt>
                <c:pt idx="94">
                  <c:v>4.9</c:v>
                </c:pt>
                <c:pt idx="95">
                  <c:v>5</c:v>
                </c:pt>
                <c:pt idx="96">
                  <c:v>5.1</c:v>
                </c:pt>
                <c:pt idx="97">
                  <c:v>5.3</c:v>
                </c:pt>
                <c:pt idx="98">
                  <c:v>5</c:v>
                </c:pt>
                <c:pt idx="99">
                  <c:v>5.4</c:v>
                </c:pt>
                <c:pt idx="100">
                  <c:v>5.5</c:v>
                </c:pt>
                <c:pt idx="101">
                  <c:v>5.7</c:v>
                </c:pt>
                <c:pt idx="102">
                  <c:v>5.8</c:v>
                </c:pt>
                <c:pt idx="103">
                  <c:v>5.9</c:v>
                </c:pt>
                <c:pt idx="104">
                  <c:v>5.7</c:v>
                </c:pt>
                <c:pt idx="105">
                  <c:v>5.8</c:v>
                </c:pt>
                <c:pt idx="106">
                  <c:v>5.7</c:v>
                </c:pt>
                <c:pt idx="107">
                  <c:v>5.8</c:v>
                </c:pt>
                <c:pt idx="108">
                  <c:v>6</c:v>
                </c:pt>
                <c:pt idx="109">
                  <c:v>5.7</c:v>
                </c:pt>
                <c:pt idx="110">
                  <c:v>5.6</c:v>
                </c:pt>
                <c:pt idx="111">
                  <c:v>5.7</c:v>
                </c:pt>
                <c:pt idx="112">
                  <c:v>5.8</c:v>
                </c:pt>
                <c:pt idx="113">
                  <c:v>5.7</c:v>
                </c:pt>
                <c:pt idx="114">
                  <c:v>5.8</c:v>
                </c:pt>
                <c:pt idx="115">
                  <c:v>5.6</c:v>
                </c:pt>
                <c:pt idx="116">
                  <c:v>5.9</c:v>
                </c:pt>
                <c:pt idx="117">
                  <c:v>6.1</c:v>
                </c:pt>
                <c:pt idx="118">
                  <c:v>6.3</c:v>
                </c:pt>
                <c:pt idx="119">
                  <c:v>6.5</c:v>
                </c:pt>
                <c:pt idx="120">
                  <c:v>6.4</c:v>
                </c:pt>
                <c:pt idx="121">
                  <c:v>6.7</c:v>
                </c:pt>
                <c:pt idx="122">
                  <c:v>6.9</c:v>
                </c:pt>
                <c:pt idx="123">
                  <c:v>7.1</c:v>
                </c:pt>
                <c:pt idx="124">
                  <c:v>7.1</c:v>
                </c:pt>
                <c:pt idx="125">
                  <c:v>7.1</c:v>
                </c:pt>
                <c:pt idx="126">
                  <c:v>7.3</c:v>
                </c:pt>
                <c:pt idx="127">
                  <c:v>7.2</c:v>
                </c:pt>
                <c:pt idx="128">
                  <c:v>7.4</c:v>
                </c:pt>
                <c:pt idx="129">
                  <c:v>7.6</c:v>
                </c:pt>
                <c:pt idx="130">
                  <c:v>8.1</c:v>
                </c:pt>
                <c:pt idx="131">
                  <c:v>8.3</c:v>
                </c:pt>
                <c:pt idx="132">
                  <c:v>7.8</c:v>
                </c:pt>
                <c:pt idx="133">
                  <c:v>7.8</c:v>
                </c:pt>
                <c:pt idx="134">
                  <c:v>7.4</c:v>
                </c:pt>
                <c:pt idx="135">
                  <c:v>7.2</c:v>
                </c:pt>
                <c:pt idx="136">
                  <c:v>7.2</c:v>
                </c:pt>
                <c:pt idx="137">
                  <c:v>7.5</c:v>
                </c:pt>
                <c:pt idx="138">
                  <c:v>6.7</c:v>
                </c:pt>
                <c:pt idx="139">
                  <c:v>6.6</c:v>
                </c:pt>
                <c:pt idx="140">
                  <c:v>6.6</c:v>
                </c:pt>
                <c:pt idx="141">
                  <c:v>6.3</c:v>
                </c:pt>
                <c:pt idx="142">
                  <c:v>6.2</c:v>
                </c:pt>
                <c:pt idx="143">
                  <c:v>6.1</c:v>
                </c:pt>
                <c:pt idx="144">
                  <c:v>6</c:v>
                </c:pt>
                <c:pt idx="145">
                  <c:v>5.9</c:v>
                </c:pt>
                <c:pt idx="146">
                  <c:v>5.8</c:v>
                </c:pt>
                <c:pt idx="147">
                  <c:v>5.9</c:v>
                </c:pt>
                <c:pt idx="148">
                  <c:v>5.8</c:v>
                </c:pt>
                <c:pt idx="149">
                  <c:v>5.6</c:v>
                </c:pt>
                <c:pt idx="150">
                  <c:v>5.8</c:v>
                </c:pt>
                <c:pt idx="151">
                  <c:v>5.9</c:v>
                </c:pt>
                <c:pt idx="152">
                  <c:v>5.7</c:v>
                </c:pt>
                <c:pt idx="153">
                  <c:v>5.9</c:v>
                </c:pt>
                <c:pt idx="154">
                  <c:v>5.6</c:v>
                </c:pt>
                <c:pt idx="155">
                  <c:v>5.7</c:v>
                </c:pt>
                <c:pt idx="156">
                  <c:v>5.8</c:v>
                </c:pt>
                <c:pt idx="157">
                  <c:v>5.7</c:v>
                </c:pt>
                <c:pt idx="158">
                  <c:v>5.8</c:v>
                </c:pt>
                <c:pt idx="159">
                  <c:v>5.8</c:v>
                </c:pt>
                <c:pt idx="160">
                  <c:v>5.8</c:v>
                </c:pt>
                <c:pt idx="161">
                  <c:v>5.9</c:v>
                </c:pt>
                <c:pt idx="162">
                  <c:v>5.7</c:v>
                </c:pt>
                <c:pt idx="163">
                  <c:v>5.7</c:v>
                </c:pt>
                <c:pt idx="164">
                  <c:v>5.7</c:v>
                </c:pt>
                <c:pt idx="165">
                  <c:v>5.5</c:v>
                </c:pt>
                <c:pt idx="166">
                  <c:v>5.3</c:v>
                </c:pt>
                <c:pt idx="167">
                  <c:v>5.5</c:v>
                </c:pt>
                <c:pt idx="168">
                  <c:v>5.3</c:v>
                </c:pt>
                <c:pt idx="169">
                  <c:v>5.9</c:v>
                </c:pt>
                <c:pt idx="170">
                  <c:v>5.7</c:v>
                </c:pt>
                <c:pt idx="171">
                  <c:v>5.5</c:v>
                </c:pt>
                <c:pt idx="172">
                  <c:v>5.5</c:v>
                </c:pt>
                <c:pt idx="173">
                  <c:v>5.5</c:v>
                </c:pt>
                <c:pt idx="174">
                  <c:v>5.3</c:v>
                </c:pt>
                <c:pt idx="175">
                  <c:v>5.2</c:v>
                </c:pt>
                <c:pt idx="176">
                  <c:v>5.2</c:v>
                </c:pt>
                <c:pt idx="177">
                  <c:v>5.2</c:v>
                </c:pt>
                <c:pt idx="178">
                  <c:v>5.1</c:v>
                </c:pt>
                <c:pt idx="179">
                  <c:v>4.9</c:v>
                </c:pt>
                <c:pt idx="180">
                  <c:v>5</c:v>
                </c:pt>
                <c:pt idx="181">
                  <c:v>4.8</c:v>
                </c:pt>
                <c:pt idx="182">
                  <c:v>4.8</c:v>
                </c:pt>
                <c:pt idx="183">
                  <c:v>4.7</c:v>
                </c:pt>
                <c:pt idx="184">
                  <c:v>4.6</c:v>
                </c:pt>
                <c:pt idx="185">
                  <c:v>4.5</c:v>
                </c:pt>
                <c:pt idx="186">
                  <c:v>4.4</c:v>
                </c:pt>
                <c:pt idx="187">
                  <c:v>4.4</c:v>
                </c:pt>
                <c:pt idx="188">
                  <c:v>4.5</c:v>
                </c:pt>
                <c:pt idx="189">
                  <c:v>4.4</c:v>
                </c:pt>
                <c:pt idx="190">
                  <c:v>4.4</c:v>
                </c:pt>
                <c:pt idx="191">
                  <c:v>4.4</c:v>
                </c:pt>
                <c:pt idx="192">
                  <c:v>4.3</c:v>
                </c:pt>
                <c:pt idx="193">
                  <c:v>4.5</c:v>
                </c:pt>
                <c:pt idx="194">
                  <c:v>4</c:v>
                </c:pt>
                <c:pt idx="195">
                  <c:v>3.9</c:v>
                </c:pt>
                <c:pt idx="196">
                  <c:v>4</c:v>
                </c:pt>
                <c:pt idx="197">
                  <c:v>4.1</c:v>
                </c:pt>
                <c:pt idx="198">
                  <c:v>4.2</c:v>
                </c:pt>
                <c:pt idx="199">
                  <c:v>4.1</c:v>
                </c:pt>
                <c:pt idx="200">
                  <c:v>4.1</c:v>
                </c:pt>
                <c:pt idx="201">
                  <c:v>4</c:v>
                </c:pt>
                <c:pt idx="202">
                  <c:v>4</c:v>
                </c:pt>
                <c:pt idx="203">
                  <c:v>3.9</c:v>
                </c:pt>
                <c:pt idx="204">
                  <c:v>4</c:v>
                </c:pt>
                <c:pt idx="205">
                  <c:v>3.6</c:v>
                </c:pt>
                <c:pt idx="206">
                  <c:v>3.8</c:v>
                </c:pt>
                <c:pt idx="207">
                  <c:v>4</c:v>
                </c:pt>
                <c:pt idx="208">
                  <c:v>4.1</c:v>
                </c:pt>
                <c:pt idx="209">
                  <c:v>4.1</c:v>
                </c:pt>
                <c:pt idx="210">
                  <c:v>4.2</c:v>
                </c:pt>
                <c:pt idx="211">
                  <c:v>4.1</c:v>
                </c:pt>
                <c:pt idx="212">
                  <c:v>3.8</c:v>
                </c:pt>
                <c:pt idx="213">
                  <c:v>4.1</c:v>
                </c:pt>
                <c:pt idx="214">
                  <c:v>4</c:v>
                </c:pt>
                <c:pt idx="215">
                  <c:v>4.1</c:v>
                </c:pt>
                <c:pt idx="216">
                  <c:v>4</c:v>
                </c:pt>
                <c:pt idx="217">
                  <c:v>4</c:v>
                </c:pt>
                <c:pt idx="218">
                  <c:v>3.9</c:v>
                </c:pt>
                <c:pt idx="219">
                  <c:v>4.1</c:v>
                </c:pt>
                <c:pt idx="220">
                  <c:v>4</c:v>
                </c:pt>
                <c:pt idx="221">
                  <c:v>4</c:v>
                </c:pt>
                <c:pt idx="222">
                  <c:v>4.1</c:v>
                </c:pt>
                <c:pt idx="223">
                  <c:v>4.2</c:v>
                </c:pt>
                <c:pt idx="224">
                  <c:v>4.3</c:v>
                </c:pt>
                <c:pt idx="225">
                  <c:v>4.4</c:v>
                </c:pt>
                <c:pt idx="226">
                  <c:v>4.4</c:v>
                </c:pt>
                <c:pt idx="227">
                  <c:v>4.4</c:v>
                </c:pt>
                <c:pt idx="228">
                  <c:v>4.6</c:v>
                </c:pt>
                <c:pt idx="229">
                  <c:v>4.8</c:v>
                </c:pt>
                <c:pt idx="230">
                  <c:v>4.9</c:v>
                </c:pt>
                <c:pt idx="231">
                  <c:v>4.8</c:v>
                </c:pt>
                <c:pt idx="232">
                  <c:v>5.2</c:v>
                </c:pt>
                <c:pt idx="233">
                  <c:v>5.1</c:v>
                </c:pt>
                <c:pt idx="234">
                  <c:v>4.9</c:v>
                </c:pt>
                <c:pt idx="235">
                  <c:v>5</c:v>
                </c:pt>
                <c:pt idx="236">
                  <c:v>4.9</c:v>
                </c:pt>
                <c:pt idx="237">
                  <c:v>5</c:v>
                </c:pt>
                <c:pt idx="238">
                  <c:v>5.2</c:v>
                </c:pt>
                <c:pt idx="239">
                  <c:v>5.3</c:v>
                </c:pt>
                <c:pt idx="240">
                  <c:v>5.2</c:v>
                </c:pt>
                <c:pt idx="241">
                  <c:v>5.4</c:v>
                </c:pt>
                <c:pt idx="242">
                  <c:v>5.4</c:v>
                </c:pt>
                <c:pt idx="243">
                  <c:v>5.5</c:v>
                </c:pt>
                <c:pt idx="244">
                  <c:v>5.4</c:v>
                </c:pt>
                <c:pt idx="245">
                  <c:v>5.4</c:v>
                </c:pt>
                <c:pt idx="246">
                  <c:v>5.7</c:v>
                </c:pt>
                <c:pt idx="247">
                  <c:v>5.7</c:v>
                </c:pt>
                <c:pt idx="248">
                  <c:v>5.7</c:v>
                </c:pt>
                <c:pt idx="249">
                  <c:v>5.5</c:v>
                </c:pt>
                <c:pt idx="250">
                  <c:v>5.3</c:v>
                </c:pt>
                <c:pt idx="251">
                  <c:v>5.6</c:v>
                </c:pt>
                <c:pt idx="252">
                  <c:v>5.4</c:v>
                </c:pt>
                <c:pt idx="253">
                  <c:v>5.3</c:v>
                </c:pt>
                <c:pt idx="254">
                  <c:v>5.1</c:v>
                </c:pt>
                <c:pt idx="255">
                  <c:v>5.2</c:v>
                </c:pt>
                <c:pt idx="256">
                  <c:v>5.3</c:v>
                </c:pt>
                <c:pt idx="257">
                  <c:v>5.2</c:v>
                </c:pt>
                <c:pt idx="258">
                  <c:v>5.1</c:v>
                </c:pt>
                <c:pt idx="259">
                  <c:v>5</c:v>
                </c:pt>
                <c:pt idx="260">
                  <c:v>5.1</c:v>
                </c:pt>
                <c:pt idx="261">
                  <c:v>5.3</c:v>
                </c:pt>
                <c:pt idx="262">
                  <c:v>5.1</c:v>
                </c:pt>
                <c:pt idx="263">
                  <c:v>5</c:v>
                </c:pt>
                <c:pt idx="264">
                  <c:v>5</c:v>
                </c:pt>
                <c:pt idx="265">
                  <c:v>4.9</c:v>
                </c:pt>
                <c:pt idx="266">
                  <c:v>5</c:v>
                </c:pt>
                <c:pt idx="267">
                  <c:v>4.7</c:v>
                </c:pt>
                <c:pt idx="268">
                  <c:v>4.6</c:v>
                </c:pt>
                <c:pt idx="269">
                  <c:v>4.7</c:v>
                </c:pt>
                <c:pt idx="270">
                  <c:v>4.7</c:v>
                </c:pt>
                <c:pt idx="271">
                  <c:v>4.6</c:v>
                </c:pt>
                <c:pt idx="272">
                  <c:v>4.7</c:v>
                </c:pt>
                <c:pt idx="273">
                  <c:v>4.3</c:v>
                </c:pt>
                <c:pt idx="274">
                  <c:v>4.3</c:v>
                </c:pt>
                <c:pt idx="275">
                  <c:v>4.1</c:v>
                </c:pt>
                <c:pt idx="276">
                  <c:v>4.2</c:v>
                </c:pt>
                <c:pt idx="277">
                  <c:v>4.1</c:v>
                </c:pt>
                <c:pt idx="278">
                  <c:v>4.2</c:v>
                </c:pt>
                <c:pt idx="279">
                  <c:v>4.5</c:v>
                </c:pt>
                <c:pt idx="280">
                  <c:v>4.3</c:v>
                </c:pt>
                <c:pt idx="281">
                  <c:v>4.4</c:v>
                </c:pt>
                <c:pt idx="282">
                  <c:v>4.3</c:v>
                </c:pt>
                <c:pt idx="283">
                  <c:v>4.3</c:v>
                </c:pt>
                <c:pt idx="284">
                  <c:v>4.3</c:v>
                </c:pt>
                <c:pt idx="285">
                  <c:v>4.4</c:v>
                </c:pt>
                <c:pt idx="286">
                  <c:v>4.2</c:v>
                </c:pt>
                <c:pt idx="287">
                  <c:v>4.3</c:v>
                </c:pt>
                <c:pt idx="288">
                  <c:v>4.3</c:v>
                </c:pt>
                <c:pt idx="289">
                  <c:v>4.3</c:v>
                </c:pt>
                <c:pt idx="290">
                  <c:v>4.1</c:v>
                </c:pt>
                <c:pt idx="291">
                  <c:v>4.2</c:v>
                </c:pt>
                <c:pt idx="292">
                  <c:v>4.4</c:v>
                </c:pt>
                <c:pt idx="293">
                  <c:v>4</c:v>
                </c:pt>
                <c:pt idx="294">
                  <c:v>4.1</c:v>
                </c:pt>
                <c:pt idx="295">
                  <c:v>3.9</c:v>
                </c:pt>
                <c:pt idx="296">
                  <c:v>4</c:v>
                </c:pt>
                <c:pt idx="297">
                  <c:v>4</c:v>
                </c:pt>
                <c:pt idx="298">
                  <c:v>4.1</c:v>
                </c:pt>
                <c:pt idx="299">
                  <c:v>4.4</c:v>
                </c:pt>
                <c:pt idx="300">
                  <c:v>3.8</c:v>
                </c:pt>
                <c:pt idx="301">
                  <c:v>3.9</c:v>
                </c:pt>
                <c:pt idx="302">
                  <c:v>3.8</c:v>
                </c:pt>
                <c:pt idx="303">
                  <c:v>3.7</c:v>
                </c:pt>
                <c:pt idx="304">
                  <c:v>3.8</c:v>
                </c:pt>
                <c:pt idx="305">
                  <c:v>3.6</c:v>
                </c:pt>
                <c:pt idx="306">
                  <c:v>3.5</c:v>
                </c:pt>
                <c:pt idx="307">
                  <c:v>3.6</c:v>
                </c:pt>
                <c:pt idx="308">
                  <c:v>3.7</c:v>
                </c:pt>
                <c:pt idx="309">
                  <c:v>3.5</c:v>
                </c:pt>
                <c:pt idx="310">
                  <c:v>3.3</c:v>
                </c:pt>
                <c:pt idx="311">
                  <c:v>3.5</c:v>
                </c:pt>
                <c:pt idx="312">
                  <c:v>3.7</c:v>
                </c:pt>
                <c:pt idx="313">
                  <c:v>3.6</c:v>
                </c:pt>
                <c:pt idx="314">
                  <c:v>3.6</c:v>
                </c:pt>
                <c:pt idx="315">
                  <c:v>3.4</c:v>
                </c:pt>
                <c:pt idx="316">
                  <c:v>3.3</c:v>
                </c:pt>
                <c:pt idx="317">
                  <c:v>3.4</c:v>
                </c:pt>
                <c:pt idx="318">
                  <c:v>3.3</c:v>
                </c:pt>
                <c:pt idx="319">
                  <c:v>3.5</c:v>
                </c:pt>
                <c:pt idx="320">
                  <c:v>3.4</c:v>
                </c:pt>
                <c:pt idx="321">
                  <c:v>3.4</c:v>
                </c:pt>
                <c:pt idx="322">
                  <c:v>3.4</c:v>
                </c:pt>
                <c:pt idx="323">
                  <c:v>3.4</c:v>
                </c:pt>
                <c:pt idx="324">
                  <c:v>3.3</c:v>
                </c:pt>
                <c:pt idx="325">
                  <c:v>3.3</c:v>
                </c:pt>
                <c:pt idx="326">
                  <c:v>3.3</c:v>
                </c:pt>
                <c:pt idx="327">
                  <c:v>3.6</c:v>
                </c:pt>
                <c:pt idx="328">
                  <c:v>3.2</c:v>
                </c:pt>
                <c:pt idx="329">
                  <c:v>3.4</c:v>
                </c:pt>
                <c:pt idx="330">
                  <c:v>3.3</c:v>
                </c:pt>
                <c:pt idx="331">
                  <c:v>3.1</c:v>
                </c:pt>
                <c:pt idx="332">
                  <c:v>3.2</c:v>
                </c:pt>
                <c:pt idx="333">
                  <c:v>3.1</c:v>
                </c:pt>
                <c:pt idx="334">
                  <c:v>3.1</c:v>
                </c:pt>
                <c:pt idx="335">
                  <c:v>3.1</c:v>
                </c:pt>
                <c:pt idx="336">
                  <c:v>3.1</c:v>
                </c:pt>
                <c:pt idx="337">
                  <c:v>3.1</c:v>
                </c:pt>
                <c:pt idx="338">
                  <c:v>3.2</c:v>
                </c:pt>
                <c:pt idx="339">
                  <c:v>3.1</c:v>
                </c:pt>
                <c:pt idx="340">
                  <c:v>3.3</c:v>
                </c:pt>
                <c:pt idx="341">
                  <c:v>3.2</c:v>
                </c:pt>
                <c:pt idx="342">
                  <c:v>3.3</c:v>
                </c:pt>
                <c:pt idx="343">
                  <c:v>3.3</c:v>
                </c:pt>
                <c:pt idx="344">
                  <c:v>3.1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3.3</c:v>
                </c:pt>
                <c:pt idx="350">
                  <c:v>3.1</c:v>
                </c:pt>
                <c:pt idx="351">
                  <c:v>3.4</c:v>
                </c:pt>
                <c:pt idx="352">
                  <c:v>3.4</c:v>
                </c:pt>
                <c:pt idx="353">
                  <c:v>3.4</c:v>
                </c:pt>
                <c:pt idx="354">
                  <c:v>3.5</c:v>
                </c:pt>
                <c:pt idx="355">
                  <c:v>3.6</c:v>
                </c:pt>
                <c:pt idx="356">
                  <c:v>3.8</c:v>
                </c:pt>
                <c:pt idx="357">
                  <c:v>4.1</c:v>
                </c:pt>
                <c:pt idx="358">
                  <c:v>4.2</c:v>
                </c:pt>
                <c:pt idx="359">
                  <c:v>4.5</c:v>
                </c:pt>
              </c:numCache>
            </c:numRef>
          </c:val>
          <c:smooth val="0"/>
        </c:ser>
        <c:ser>
          <c:idx val="2"/>
          <c:order val="2"/>
          <c:tx>
            <c:v>WT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'BCI-EDM1'!$A$329:$A$688</c:f>
              <c:strCache>
                <c:ptCount val="360"/>
                <c:pt idx="0">
                  <c:v>26299</c:v>
                </c:pt>
                <c:pt idx="1">
                  <c:v>26330</c:v>
                </c:pt>
                <c:pt idx="2">
                  <c:v>26359</c:v>
                </c:pt>
                <c:pt idx="3">
                  <c:v>26390</c:v>
                </c:pt>
                <c:pt idx="4">
                  <c:v>26420</c:v>
                </c:pt>
                <c:pt idx="5">
                  <c:v>26451</c:v>
                </c:pt>
                <c:pt idx="6">
                  <c:v>26481</c:v>
                </c:pt>
                <c:pt idx="7">
                  <c:v>26512</c:v>
                </c:pt>
                <c:pt idx="8">
                  <c:v>26543</c:v>
                </c:pt>
                <c:pt idx="9">
                  <c:v>26573</c:v>
                </c:pt>
                <c:pt idx="10">
                  <c:v>26604</c:v>
                </c:pt>
                <c:pt idx="11">
                  <c:v>26634</c:v>
                </c:pt>
                <c:pt idx="12">
                  <c:v>26665</c:v>
                </c:pt>
                <c:pt idx="13">
                  <c:v>26696</c:v>
                </c:pt>
                <c:pt idx="14">
                  <c:v>26724</c:v>
                </c:pt>
                <c:pt idx="15">
                  <c:v>26755</c:v>
                </c:pt>
                <c:pt idx="16">
                  <c:v>26785</c:v>
                </c:pt>
                <c:pt idx="17">
                  <c:v>26816</c:v>
                </c:pt>
                <c:pt idx="18">
                  <c:v>26846</c:v>
                </c:pt>
                <c:pt idx="19">
                  <c:v>26877</c:v>
                </c:pt>
                <c:pt idx="20">
                  <c:v>26908</c:v>
                </c:pt>
                <c:pt idx="21">
                  <c:v>26938</c:v>
                </c:pt>
                <c:pt idx="22">
                  <c:v>26969</c:v>
                </c:pt>
                <c:pt idx="23">
                  <c:v>26999</c:v>
                </c:pt>
                <c:pt idx="24">
                  <c:v>27030</c:v>
                </c:pt>
                <c:pt idx="25">
                  <c:v>27061</c:v>
                </c:pt>
                <c:pt idx="26">
                  <c:v>27089</c:v>
                </c:pt>
                <c:pt idx="27">
                  <c:v>27120</c:v>
                </c:pt>
                <c:pt idx="28">
                  <c:v>27150</c:v>
                </c:pt>
                <c:pt idx="29">
                  <c:v>27181</c:v>
                </c:pt>
                <c:pt idx="30">
                  <c:v>27211</c:v>
                </c:pt>
                <c:pt idx="31">
                  <c:v>27242</c:v>
                </c:pt>
                <c:pt idx="32">
                  <c:v>27273</c:v>
                </c:pt>
                <c:pt idx="33">
                  <c:v>27303</c:v>
                </c:pt>
                <c:pt idx="34">
                  <c:v>27334</c:v>
                </c:pt>
                <c:pt idx="35">
                  <c:v>27364</c:v>
                </c:pt>
                <c:pt idx="36">
                  <c:v>27395</c:v>
                </c:pt>
                <c:pt idx="37">
                  <c:v>27426</c:v>
                </c:pt>
                <c:pt idx="38">
                  <c:v>27454</c:v>
                </c:pt>
                <c:pt idx="39">
                  <c:v>27485</c:v>
                </c:pt>
                <c:pt idx="40">
                  <c:v>27515</c:v>
                </c:pt>
                <c:pt idx="41">
                  <c:v>27546</c:v>
                </c:pt>
                <c:pt idx="42">
                  <c:v>27576</c:v>
                </c:pt>
                <c:pt idx="43">
                  <c:v>27607</c:v>
                </c:pt>
                <c:pt idx="44">
                  <c:v>27638</c:v>
                </c:pt>
                <c:pt idx="45">
                  <c:v>27668</c:v>
                </c:pt>
                <c:pt idx="46">
                  <c:v>27699</c:v>
                </c:pt>
                <c:pt idx="47">
                  <c:v>27729</c:v>
                </c:pt>
                <c:pt idx="48">
                  <c:v>27760</c:v>
                </c:pt>
                <c:pt idx="49">
                  <c:v>27791</c:v>
                </c:pt>
                <c:pt idx="50">
                  <c:v>27820</c:v>
                </c:pt>
                <c:pt idx="51">
                  <c:v>27851</c:v>
                </c:pt>
                <c:pt idx="52">
                  <c:v>27881</c:v>
                </c:pt>
                <c:pt idx="53">
                  <c:v>27912</c:v>
                </c:pt>
                <c:pt idx="54">
                  <c:v>27942</c:v>
                </c:pt>
                <c:pt idx="55">
                  <c:v>27973</c:v>
                </c:pt>
                <c:pt idx="56">
                  <c:v>28004</c:v>
                </c:pt>
                <c:pt idx="57">
                  <c:v>28034</c:v>
                </c:pt>
                <c:pt idx="58">
                  <c:v>28065</c:v>
                </c:pt>
                <c:pt idx="59">
                  <c:v>28095</c:v>
                </c:pt>
                <c:pt idx="60">
                  <c:v>28126</c:v>
                </c:pt>
                <c:pt idx="61">
                  <c:v>28157</c:v>
                </c:pt>
                <c:pt idx="62">
                  <c:v>28185</c:v>
                </c:pt>
                <c:pt idx="63">
                  <c:v>28216</c:v>
                </c:pt>
                <c:pt idx="64">
                  <c:v>28246</c:v>
                </c:pt>
                <c:pt idx="65">
                  <c:v>28277</c:v>
                </c:pt>
                <c:pt idx="66">
                  <c:v>28307</c:v>
                </c:pt>
                <c:pt idx="67">
                  <c:v>28338</c:v>
                </c:pt>
                <c:pt idx="68">
                  <c:v>28369</c:v>
                </c:pt>
                <c:pt idx="69">
                  <c:v>28399</c:v>
                </c:pt>
                <c:pt idx="70">
                  <c:v>28430</c:v>
                </c:pt>
                <c:pt idx="71">
                  <c:v>28460</c:v>
                </c:pt>
                <c:pt idx="72">
                  <c:v>28491</c:v>
                </c:pt>
                <c:pt idx="73">
                  <c:v>28522</c:v>
                </c:pt>
                <c:pt idx="74">
                  <c:v>28550</c:v>
                </c:pt>
                <c:pt idx="75">
                  <c:v>28581</c:v>
                </c:pt>
                <c:pt idx="76">
                  <c:v>28611</c:v>
                </c:pt>
                <c:pt idx="77">
                  <c:v>28642</c:v>
                </c:pt>
                <c:pt idx="78">
                  <c:v>28672</c:v>
                </c:pt>
                <c:pt idx="79">
                  <c:v>28703</c:v>
                </c:pt>
                <c:pt idx="80">
                  <c:v>28734</c:v>
                </c:pt>
                <c:pt idx="81">
                  <c:v>28764</c:v>
                </c:pt>
                <c:pt idx="82">
                  <c:v>28795</c:v>
                </c:pt>
                <c:pt idx="83">
                  <c:v>28825</c:v>
                </c:pt>
                <c:pt idx="84">
                  <c:v>28856</c:v>
                </c:pt>
                <c:pt idx="85">
                  <c:v>28887</c:v>
                </c:pt>
                <c:pt idx="86">
                  <c:v>28915</c:v>
                </c:pt>
                <c:pt idx="87">
                  <c:v>28946</c:v>
                </c:pt>
                <c:pt idx="88">
                  <c:v>28976</c:v>
                </c:pt>
                <c:pt idx="89">
                  <c:v>29007</c:v>
                </c:pt>
                <c:pt idx="90">
                  <c:v>29037</c:v>
                </c:pt>
                <c:pt idx="91">
                  <c:v>29068</c:v>
                </c:pt>
                <c:pt idx="92">
                  <c:v>29099</c:v>
                </c:pt>
                <c:pt idx="93">
                  <c:v>29129</c:v>
                </c:pt>
                <c:pt idx="94">
                  <c:v>29160</c:v>
                </c:pt>
                <c:pt idx="95">
                  <c:v>29190</c:v>
                </c:pt>
                <c:pt idx="96">
                  <c:v>29221</c:v>
                </c:pt>
                <c:pt idx="97">
                  <c:v>29252</c:v>
                </c:pt>
                <c:pt idx="98">
                  <c:v>29281</c:v>
                </c:pt>
                <c:pt idx="99">
                  <c:v>29312</c:v>
                </c:pt>
                <c:pt idx="100">
                  <c:v>29342</c:v>
                </c:pt>
                <c:pt idx="101">
                  <c:v>29373</c:v>
                </c:pt>
                <c:pt idx="102">
                  <c:v>29403</c:v>
                </c:pt>
                <c:pt idx="103">
                  <c:v>29434</c:v>
                </c:pt>
                <c:pt idx="104">
                  <c:v>29465</c:v>
                </c:pt>
                <c:pt idx="105">
                  <c:v>29495</c:v>
                </c:pt>
                <c:pt idx="106">
                  <c:v>29526</c:v>
                </c:pt>
                <c:pt idx="107">
                  <c:v>29556</c:v>
                </c:pt>
                <c:pt idx="108">
                  <c:v>29587</c:v>
                </c:pt>
                <c:pt idx="109">
                  <c:v>29618</c:v>
                </c:pt>
                <c:pt idx="110">
                  <c:v>29646</c:v>
                </c:pt>
                <c:pt idx="111">
                  <c:v>29677</c:v>
                </c:pt>
                <c:pt idx="112">
                  <c:v>29707</c:v>
                </c:pt>
                <c:pt idx="113">
                  <c:v>29738</c:v>
                </c:pt>
                <c:pt idx="114">
                  <c:v>29768</c:v>
                </c:pt>
                <c:pt idx="115">
                  <c:v>29799</c:v>
                </c:pt>
                <c:pt idx="116">
                  <c:v>29830</c:v>
                </c:pt>
                <c:pt idx="117">
                  <c:v>29860</c:v>
                </c:pt>
                <c:pt idx="118">
                  <c:v>29891</c:v>
                </c:pt>
                <c:pt idx="119">
                  <c:v>29921</c:v>
                </c:pt>
                <c:pt idx="120">
                  <c:v>29952</c:v>
                </c:pt>
                <c:pt idx="121">
                  <c:v>29983</c:v>
                </c:pt>
                <c:pt idx="122">
                  <c:v>30011</c:v>
                </c:pt>
                <c:pt idx="123">
                  <c:v>30042</c:v>
                </c:pt>
                <c:pt idx="124">
                  <c:v>30072</c:v>
                </c:pt>
                <c:pt idx="125">
                  <c:v>30103</c:v>
                </c:pt>
                <c:pt idx="126">
                  <c:v>30133</c:v>
                </c:pt>
                <c:pt idx="127">
                  <c:v>30164</c:v>
                </c:pt>
                <c:pt idx="128">
                  <c:v>30195</c:v>
                </c:pt>
                <c:pt idx="129">
                  <c:v>30225</c:v>
                </c:pt>
                <c:pt idx="130">
                  <c:v>30256</c:v>
                </c:pt>
                <c:pt idx="131">
                  <c:v>30286</c:v>
                </c:pt>
                <c:pt idx="132">
                  <c:v>30317</c:v>
                </c:pt>
                <c:pt idx="133">
                  <c:v>30348</c:v>
                </c:pt>
                <c:pt idx="134">
                  <c:v>30376</c:v>
                </c:pt>
                <c:pt idx="135">
                  <c:v>30407</c:v>
                </c:pt>
                <c:pt idx="136">
                  <c:v>30437</c:v>
                </c:pt>
                <c:pt idx="137">
                  <c:v>30468</c:v>
                </c:pt>
                <c:pt idx="138">
                  <c:v>30498</c:v>
                </c:pt>
                <c:pt idx="139">
                  <c:v>30529</c:v>
                </c:pt>
                <c:pt idx="140">
                  <c:v>30560</c:v>
                </c:pt>
                <c:pt idx="141">
                  <c:v>30590</c:v>
                </c:pt>
                <c:pt idx="142">
                  <c:v>30621</c:v>
                </c:pt>
                <c:pt idx="143">
                  <c:v>30651</c:v>
                </c:pt>
                <c:pt idx="144">
                  <c:v>30682</c:v>
                </c:pt>
                <c:pt idx="145">
                  <c:v>30713</c:v>
                </c:pt>
                <c:pt idx="146">
                  <c:v>30742</c:v>
                </c:pt>
                <c:pt idx="147">
                  <c:v>30773</c:v>
                </c:pt>
                <c:pt idx="148">
                  <c:v>30803</c:v>
                </c:pt>
                <c:pt idx="149">
                  <c:v>30834</c:v>
                </c:pt>
                <c:pt idx="150">
                  <c:v>30864</c:v>
                </c:pt>
                <c:pt idx="151">
                  <c:v>30895</c:v>
                </c:pt>
                <c:pt idx="152">
                  <c:v>30926</c:v>
                </c:pt>
                <c:pt idx="153">
                  <c:v>30956</c:v>
                </c:pt>
                <c:pt idx="154">
                  <c:v>30987</c:v>
                </c:pt>
                <c:pt idx="155">
                  <c:v>31017</c:v>
                </c:pt>
                <c:pt idx="156">
                  <c:v>31048</c:v>
                </c:pt>
                <c:pt idx="157">
                  <c:v>31079</c:v>
                </c:pt>
                <c:pt idx="158">
                  <c:v>31107</c:v>
                </c:pt>
                <c:pt idx="159">
                  <c:v>31138</c:v>
                </c:pt>
                <c:pt idx="160">
                  <c:v>31168</c:v>
                </c:pt>
                <c:pt idx="161">
                  <c:v>31199</c:v>
                </c:pt>
                <c:pt idx="162">
                  <c:v>31229</c:v>
                </c:pt>
                <c:pt idx="163">
                  <c:v>31260</c:v>
                </c:pt>
                <c:pt idx="164">
                  <c:v>31291</c:v>
                </c:pt>
                <c:pt idx="165">
                  <c:v>31321</c:v>
                </c:pt>
                <c:pt idx="166">
                  <c:v>31352</c:v>
                </c:pt>
                <c:pt idx="167">
                  <c:v>31382</c:v>
                </c:pt>
                <c:pt idx="168">
                  <c:v>31413</c:v>
                </c:pt>
                <c:pt idx="169">
                  <c:v>31444</c:v>
                </c:pt>
                <c:pt idx="170">
                  <c:v>31472</c:v>
                </c:pt>
                <c:pt idx="171">
                  <c:v>31503</c:v>
                </c:pt>
                <c:pt idx="172">
                  <c:v>31533</c:v>
                </c:pt>
                <c:pt idx="173">
                  <c:v>31564</c:v>
                </c:pt>
                <c:pt idx="174">
                  <c:v>31594</c:v>
                </c:pt>
                <c:pt idx="175">
                  <c:v>31625</c:v>
                </c:pt>
                <c:pt idx="176">
                  <c:v>31656</c:v>
                </c:pt>
                <c:pt idx="177">
                  <c:v>31686</c:v>
                </c:pt>
                <c:pt idx="178">
                  <c:v>31717</c:v>
                </c:pt>
                <c:pt idx="179">
                  <c:v>31747</c:v>
                </c:pt>
                <c:pt idx="180">
                  <c:v>31778</c:v>
                </c:pt>
                <c:pt idx="181">
                  <c:v>31809</c:v>
                </c:pt>
                <c:pt idx="182">
                  <c:v>31837</c:v>
                </c:pt>
                <c:pt idx="183">
                  <c:v>31868</c:v>
                </c:pt>
                <c:pt idx="184">
                  <c:v>31898</c:v>
                </c:pt>
                <c:pt idx="185">
                  <c:v>31929</c:v>
                </c:pt>
                <c:pt idx="186">
                  <c:v>31959</c:v>
                </c:pt>
                <c:pt idx="187">
                  <c:v>31990</c:v>
                </c:pt>
                <c:pt idx="188">
                  <c:v>32021</c:v>
                </c:pt>
                <c:pt idx="189">
                  <c:v>32051</c:v>
                </c:pt>
                <c:pt idx="190">
                  <c:v>32082</c:v>
                </c:pt>
                <c:pt idx="191">
                  <c:v>32112</c:v>
                </c:pt>
                <c:pt idx="192">
                  <c:v>32143</c:v>
                </c:pt>
                <c:pt idx="193">
                  <c:v>32174</c:v>
                </c:pt>
                <c:pt idx="194">
                  <c:v>32203</c:v>
                </c:pt>
                <c:pt idx="195">
                  <c:v>32234</c:v>
                </c:pt>
                <c:pt idx="196">
                  <c:v>32264</c:v>
                </c:pt>
                <c:pt idx="197">
                  <c:v>32295</c:v>
                </c:pt>
                <c:pt idx="198">
                  <c:v>32325</c:v>
                </c:pt>
                <c:pt idx="199">
                  <c:v>32356</c:v>
                </c:pt>
                <c:pt idx="200">
                  <c:v>32387</c:v>
                </c:pt>
                <c:pt idx="201">
                  <c:v>32417</c:v>
                </c:pt>
                <c:pt idx="202">
                  <c:v>32448</c:v>
                </c:pt>
                <c:pt idx="203">
                  <c:v>32478</c:v>
                </c:pt>
                <c:pt idx="204">
                  <c:v>32509</c:v>
                </c:pt>
                <c:pt idx="205">
                  <c:v>32540</c:v>
                </c:pt>
                <c:pt idx="206">
                  <c:v>32568</c:v>
                </c:pt>
                <c:pt idx="207">
                  <c:v>32599</c:v>
                </c:pt>
                <c:pt idx="208">
                  <c:v>32629</c:v>
                </c:pt>
                <c:pt idx="209">
                  <c:v>32660</c:v>
                </c:pt>
                <c:pt idx="210">
                  <c:v>32690</c:v>
                </c:pt>
                <c:pt idx="211">
                  <c:v>32721</c:v>
                </c:pt>
                <c:pt idx="212">
                  <c:v>32752</c:v>
                </c:pt>
                <c:pt idx="213">
                  <c:v>32782</c:v>
                </c:pt>
                <c:pt idx="214">
                  <c:v>32813</c:v>
                </c:pt>
                <c:pt idx="215">
                  <c:v>32843</c:v>
                </c:pt>
                <c:pt idx="216">
                  <c:v>32874</c:v>
                </c:pt>
                <c:pt idx="217">
                  <c:v>32905</c:v>
                </c:pt>
                <c:pt idx="218">
                  <c:v>32933</c:v>
                </c:pt>
                <c:pt idx="219">
                  <c:v>32964</c:v>
                </c:pt>
                <c:pt idx="220">
                  <c:v>32994</c:v>
                </c:pt>
                <c:pt idx="221">
                  <c:v>33025</c:v>
                </c:pt>
                <c:pt idx="222">
                  <c:v>33055</c:v>
                </c:pt>
                <c:pt idx="223">
                  <c:v>33086</c:v>
                </c:pt>
                <c:pt idx="224">
                  <c:v>33117</c:v>
                </c:pt>
                <c:pt idx="225">
                  <c:v>33147</c:v>
                </c:pt>
                <c:pt idx="226">
                  <c:v>33178</c:v>
                </c:pt>
                <c:pt idx="227">
                  <c:v>33208</c:v>
                </c:pt>
                <c:pt idx="228">
                  <c:v>33239</c:v>
                </c:pt>
                <c:pt idx="229">
                  <c:v>33270</c:v>
                </c:pt>
                <c:pt idx="230">
                  <c:v>33298</c:v>
                </c:pt>
                <c:pt idx="231">
                  <c:v>33329</c:v>
                </c:pt>
                <c:pt idx="232">
                  <c:v>33359</c:v>
                </c:pt>
                <c:pt idx="233">
                  <c:v>33390</c:v>
                </c:pt>
                <c:pt idx="234">
                  <c:v>33420</c:v>
                </c:pt>
                <c:pt idx="235">
                  <c:v>33451</c:v>
                </c:pt>
                <c:pt idx="236">
                  <c:v>33482</c:v>
                </c:pt>
                <c:pt idx="237">
                  <c:v>33512</c:v>
                </c:pt>
                <c:pt idx="238">
                  <c:v>33543</c:v>
                </c:pt>
                <c:pt idx="239">
                  <c:v>33573</c:v>
                </c:pt>
                <c:pt idx="240">
                  <c:v>33604</c:v>
                </c:pt>
                <c:pt idx="241">
                  <c:v>33635</c:v>
                </c:pt>
                <c:pt idx="242">
                  <c:v>33664</c:v>
                </c:pt>
                <c:pt idx="243">
                  <c:v>33695</c:v>
                </c:pt>
                <c:pt idx="244">
                  <c:v>33725</c:v>
                </c:pt>
                <c:pt idx="245">
                  <c:v>33756</c:v>
                </c:pt>
                <c:pt idx="246">
                  <c:v>33786</c:v>
                </c:pt>
                <c:pt idx="247">
                  <c:v>33817</c:v>
                </c:pt>
                <c:pt idx="248">
                  <c:v>33848</c:v>
                </c:pt>
                <c:pt idx="249">
                  <c:v>33878</c:v>
                </c:pt>
                <c:pt idx="250">
                  <c:v>33909</c:v>
                </c:pt>
                <c:pt idx="251">
                  <c:v>33939</c:v>
                </c:pt>
                <c:pt idx="252">
                  <c:v>33970</c:v>
                </c:pt>
                <c:pt idx="253">
                  <c:v>34001</c:v>
                </c:pt>
                <c:pt idx="254">
                  <c:v>34029</c:v>
                </c:pt>
                <c:pt idx="255">
                  <c:v>34060</c:v>
                </c:pt>
                <c:pt idx="256">
                  <c:v>34090</c:v>
                </c:pt>
                <c:pt idx="257">
                  <c:v>34121</c:v>
                </c:pt>
                <c:pt idx="258">
                  <c:v>34151</c:v>
                </c:pt>
                <c:pt idx="259">
                  <c:v>34182</c:v>
                </c:pt>
                <c:pt idx="260">
                  <c:v>34213</c:v>
                </c:pt>
                <c:pt idx="261">
                  <c:v>34243</c:v>
                </c:pt>
                <c:pt idx="262">
                  <c:v>34274</c:v>
                </c:pt>
                <c:pt idx="263">
                  <c:v>34304</c:v>
                </c:pt>
                <c:pt idx="264">
                  <c:v>34335</c:v>
                </c:pt>
                <c:pt idx="265">
                  <c:v>34366</c:v>
                </c:pt>
                <c:pt idx="266">
                  <c:v>34394</c:v>
                </c:pt>
                <c:pt idx="267">
                  <c:v>34425</c:v>
                </c:pt>
                <c:pt idx="268">
                  <c:v>34455</c:v>
                </c:pt>
                <c:pt idx="269">
                  <c:v>34486</c:v>
                </c:pt>
                <c:pt idx="270">
                  <c:v>34516</c:v>
                </c:pt>
                <c:pt idx="271">
                  <c:v>34547</c:v>
                </c:pt>
                <c:pt idx="272">
                  <c:v>34578</c:v>
                </c:pt>
                <c:pt idx="273">
                  <c:v>34608</c:v>
                </c:pt>
                <c:pt idx="274">
                  <c:v>34639</c:v>
                </c:pt>
                <c:pt idx="275">
                  <c:v>34669</c:v>
                </c:pt>
                <c:pt idx="276">
                  <c:v>34700</c:v>
                </c:pt>
                <c:pt idx="277">
                  <c:v>34731</c:v>
                </c:pt>
                <c:pt idx="278">
                  <c:v>34759</c:v>
                </c:pt>
                <c:pt idx="279">
                  <c:v>34790</c:v>
                </c:pt>
                <c:pt idx="280">
                  <c:v>34820</c:v>
                </c:pt>
                <c:pt idx="281">
                  <c:v>34851</c:v>
                </c:pt>
                <c:pt idx="282">
                  <c:v>34881</c:v>
                </c:pt>
                <c:pt idx="283">
                  <c:v>34912</c:v>
                </c:pt>
                <c:pt idx="284">
                  <c:v>34943</c:v>
                </c:pt>
                <c:pt idx="285">
                  <c:v>34973</c:v>
                </c:pt>
                <c:pt idx="286">
                  <c:v>35004</c:v>
                </c:pt>
                <c:pt idx="287">
                  <c:v>35034</c:v>
                </c:pt>
                <c:pt idx="288">
                  <c:v>35065</c:v>
                </c:pt>
                <c:pt idx="289">
                  <c:v>35096</c:v>
                </c:pt>
                <c:pt idx="290">
                  <c:v>35125</c:v>
                </c:pt>
                <c:pt idx="291">
                  <c:v>35156</c:v>
                </c:pt>
                <c:pt idx="292">
                  <c:v>35186</c:v>
                </c:pt>
                <c:pt idx="293">
                  <c:v>35217</c:v>
                </c:pt>
                <c:pt idx="294">
                  <c:v>35247</c:v>
                </c:pt>
                <c:pt idx="295">
                  <c:v>35278</c:v>
                </c:pt>
                <c:pt idx="296">
                  <c:v>35309</c:v>
                </c:pt>
                <c:pt idx="297">
                  <c:v>35339</c:v>
                </c:pt>
                <c:pt idx="298">
                  <c:v>35370</c:v>
                </c:pt>
                <c:pt idx="299">
                  <c:v>35400</c:v>
                </c:pt>
                <c:pt idx="300">
                  <c:v>35431</c:v>
                </c:pt>
                <c:pt idx="301">
                  <c:v>35462</c:v>
                </c:pt>
                <c:pt idx="302">
                  <c:v>35490</c:v>
                </c:pt>
                <c:pt idx="303">
                  <c:v>35521</c:v>
                </c:pt>
                <c:pt idx="304">
                  <c:v>35551</c:v>
                </c:pt>
                <c:pt idx="305">
                  <c:v>35582</c:v>
                </c:pt>
                <c:pt idx="306">
                  <c:v>35612</c:v>
                </c:pt>
                <c:pt idx="307">
                  <c:v>35643</c:v>
                </c:pt>
                <c:pt idx="308">
                  <c:v>35674</c:v>
                </c:pt>
                <c:pt idx="309">
                  <c:v>35704</c:v>
                </c:pt>
                <c:pt idx="310">
                  <c:v>35735</c:v>
                </c:pt>
                <c:pt idx="311">
                  <c:v>35765</c:v>
                </c:pt>
                <c:pt idx="312">
                  <c:v>35796</c:v>
                </c:pt>
                <c:pt idx="313">
                  <c:v>35827</c:v>
                </c:pt>
                <c:pt idx="314">
                  <c:v>35855</c:v>
                </c:pt>
                <c:pt idx="315">
                  <c:v>35886</c:v>
                </c:pt>
                <c:pt idx="316">
                  <c:v>35916</c:v>
                </c:pt>
                <c:pt idx="317">
                  <c:v>35947</c:v>
                </c:pt>
                <c:pt idx="318">
                  <c:v>35977</c:v>
                </c:pt>
                <c:pt idx="319">
                  <c:v>36008</c:v>
                </c:pt>
                <c:pt idx="320">
                  <c:v>36039</c:v>
                </c:pt>
                <c:pt idx="321">
                  <c:v>36069</c:v>
                </c:pt>
                <c:pt idx="322">
                  <c:v>36100</c:v>
                </c:pt>
                <c:pt idx="323">
                  <c:v>36130</c:v>
                </c:pt>
                <c:pt idx="324">
                  <c:v>36161</c:v>
                </c:pt>
                <c:pt idx="325">
                  <c:v>36192</c:v>
                </c:pt>
                <c:pt idx="326">
                  <c:v>36220</c:v>
                </c:pt>
                <c:pt idx="327">
                  <c:v>36251</c:v>
                </c:pt>
                <c:pt idx="328">
                  <c:v>36281</c:v>
                </c:pt>
                <c:pt idx="329">
                  <c:v>36312</c:v>
                </c:pt>
                <c:pt idx="330">
                  <c:v>36342</c:v>
                </c:pt>
                <c:pt idx="331">
                  <c:v>36373</c:v>
                </c:pt>
                <c:pt idx="332">
                  <c:v>36404</c:v>
                </c:pt>
                <c:pt idx="333">
                  <c:v>36434</c:v>
                </c:pt>
                <c:pt idx="334">
                  <c:v>36465</c:v>
                </c:pt>
                <c:pt idx="335">
                  <c:v>36495</c:v>
                </c:pt>
                <c:pt idx="336">
                  <c:v>36526</c:v>
                </c:pt>
                <c:pt idx="337">
                  <c:v>36557</c:v>
                </c:pt>
                <c:pt idx="338">
                  <c:v>36586</c:v>
                </c:pt>
                <c:pt idx="339">
                  <c:v>36617</c:v>
                </c:pt>
                <c:pt idx="340">
                  <c:v>36647</c:v>
                </c:pt>
                <c:pt idx="341">
                  <c:v>36678</c:v>
                </c:pt>
                <c:pt idx="342">
                  <c:v>36708</c:v>
                </c:pt>
                <c:pt idx="343">
                  <c:v>36739</c:v>
                </c:pt>
                <c:pt idx="344">
                  <c:v>36770</c:v>
                </c:pt>
                <c:pt idx="345">
                  <c:v>36800</c:v>
                </c:pt>
                <c:pt idx="346">
                  <c:v>36831</c:v>
                </c:pt>
                <c:pt idx="347">
                  <c:v>36861</c:v>
                </c:pt>
                <c:pt idx="348">
                  <c:v>36892</c:v>
                </c:pt>
                <c:pt idx="349">
                  <c:v>36923</c:v>
                </c:pt>
                <c:pt idx="350">
                  <c:v>36951</c:v>
                </c:pt>
                <c:pt idx="351">
                  <c:v>36982</c:v>
                </c:pt>
                <c:pt idx="352">
                  <c:v>37012</c:v>
                </c:pt>
                <c:pt idx="353">
                  <c:v>37043</c:v>
                </c:pt>
                <c:pt idx="354">
                  <c:v>37073</c:v>
                </c:pt>
                <c:pt idx="355">
                  <c:v>37104</c:v>
                </c:pt>
                <c:pt idx="356">
                  <c:v>37135</c:v>
                </c:pt>
                <c:pt idx="357">
                  <c:v>37165</c:v>
                </c:pt>
                <c:pt idx="358">
                  <c:v>37196</c:v>
                </c:pt>
                <c:pt idx="359">
                  <c:v>37226</c:v>
                </c:pt>
              </c:strCache>
            </c:strRef>
          </c:cat>
          <c:val>
            <c:numRef>
              <c:f>'BCI-EDM1'!$T$329:$T$688</c:f>
              <c:numCache>
                <c:ptCount val="360"/>
                <c:pt idx="0">
                  <c:v>14.8</c:v>
                </c:pt>
                <c:pt idx="1">
                  <c:v>15.4</c:v>
                </c:pt>
                <c:pt idx="2">
                  <c:v>15.1</c:v>
                </c:pt>
                <c:pt idx="3">
                  <c:v>14.8</c:v>
                </c:pt>
                <c:pt idx="4">
                  <c:v>13.3</c:v>
                </c:pt>
                <c:pt idx="5">
                  <c:v>14.1</c:v>
                </c:pt>
                <c:pt idx="6">
                  <c:v>13.7</c:v>
                </c:pt>
                <c:pt idx="7">
                  <c:v>14.6</c:v>
                </c:pt>
                <c:pt idx="8">
                  <c:v>14.6</c:v>
                </c:pt>
                <c:pt idx="9">
                  <c:v>13.6</c:v>
                </c:pt>
                <c:pt idx="10">
                  <c:v>13.3</c:v>
                </c:pt>
                <c:pt idx="11">
                  <c:v>13.3</c:v>
                </c:pt>
                <c:pt idx="12">
                  <c:v>11.9</c:v>
                </c:pt>
                <c:pt idx="13">
                  <c:v>13.1</c:v>
                </c:pt>
                <c:pt idx="14">
                  <c:v>12.5</c:v>
                </c:pt>
                <c:pt idx="15">
                  <c:v>13.5</c:v>
                </c:pt>
                <c:pt idx="16">
                  <c:v>13.1</c:v>
                </c:pt>
                <c:pt idx="17">
                  <c:v>11.8</c:v>
                </c:pt>
                <c:pt idx="18">
                  <c:v>12</c:v>
                </c:pt>
                <c:pt idx="19">
                  <c:v>12.1</c:v>
                </c:pt>
                <c:pt idx="20">
                  <c:v>12.4</c:v>
                </c:pt>
                <c:pt idx="21">
                  <c:v>12.8</c:v>
                </c:pt>
                <c:pt idx="22">
                  <c:v>13.2</c:v>
                </c:pt>
                <c:pt idx="23">
                  <c:v>12.9</c:v>
                </c:pt>
                <c:pt idx="24">
                  <c:v>12.9</c:v>
                </c:pt>
                <c:pt idx="25">
                  <c:v>13</c:v>
                </c:pt>
                <c:pt idx="26">
                  <c:v>12.8</c:v>
                </c:pt>
                <c:pt idx="27">
                  <c:v>12.5</c:v>
                </c:pt>
                <c:pt idx="28">
                  <c:v>13.4</c:v>
                </c:pt>
                <c:pt idx="29">
                  <c:v>14.3</c:v>
                </c:pt>
                <c:pt idx="30">
                  <c:v>14.2</c:v>
                </c:pt>
                <c:pt idx="31">
                  <c:v>13</c:v>
                </c:pt>
                <c:pt idx="32">
                  <c:v>15.3</c:v>
                </c:pt>
                <c:pt idx="33">
                  <c:v>15</c:v>
                </c:pt>
                <c:pt idx="34">
                  <c:v>15.5</c:v>
                </c:pt>
                <c:pt idx="35">
                  <c:v>15.8</c:v>
                </c:pt>
                <c:pt idx="36">
                  <c:v>17.2</c:v>
                </c:pt>
                <c:pt idx="37">
                  <c:v>17.1</c:v>
                </c:pt>
                <c:pt idx="38">
                  <c:v>17.6</c:v>
                </c:pt>
                <c:pt idx="39">
                  <c:v>17.7</c:v>
                </c:pt>
                <c:pt idx="40">
                  <c:v>18.3</c:v>
                </c:pt>
                <c:pt idx="41">
                  <c:v>19.1</c:v>
                </c:pt>
                <c:pt idx="42">
                  <c:v>18.8</c:v>
                </c:pt>
                <c:pt idx="43">
                  <c:v>18.6</c:v>
                </c:pt>
                <c:pt idx="44">
                  <c:v>17.5</c:v>
                </c:pt>
                <c:pt idx="45">
                  <c:v>17.7</c:v>
                </c:pt>
                <c:pt idx="46">
                  <c:v>17.2</c:v>
                </c:pt>
                <c:pt idx="47">
                  <c:v>17.7</c:v>
                </c:pt>
                <c:pt idx="48">
                  <c:v>17.7</c:v>
                </c:pt>
                <c:pt idx="49">
                  <c:v>17.1</c:v>
                </c:pt>
                <c:pt idx="50">
                  <c:v>16.9</c:v>
                </c:pt>
                <c:pt idx="51">
                  <c:v>17.1</c:v>
                </c:pt>
                <c:pt idx="52">
                  <c:v>16.3</c:v>
                </c:pt>
                <c:pt idx="53">
                  <c:v>16.4</c:v>
                </c:pt>
                <c:pt idx="54">
                  <c:v>16.4</c:v>
                </c:pt>
                <c:pt idx="55">
                  <c:v>17.1</c:v>
                </c:pt>
                <c:pt idx="56">
                  <c:v>16.3</c:v>
                </c:pt>
                <c:pt idx="57">
                  <c:v>16.7</c:v>
                </c:pt>
                <c:pt idx="58">
                  <c:v>17.2</c:v>
                </c:pt>
                <c:pt idx="59">
                  <c:v>17.2</c:v>
                </c:pt>
                <c:pt idx="60">
                  <c:v>16.9</c:v>
                </c:pt>
                <c:pt idx="61">
                  <c:v>16.4</c:v>
                </c:pt>
                <c:pt idx="62">
                  <c:v>16.4</c:v>
                </c:pt>
                <c:pt idx="63">
                  <c:v>15.9</c:v>
                </c:pt>
                <c:pt idx="64">
                  <c:v>15.7</c:v>
                </c:pt>
                <c:pt idx="65">
                  <c:v>16.5</c:v>
                </c:pt>
                <c:pt idx="66">
                  <c:v>14.7</c:v>
                </c:pt>
                <c:pt idx="67">
                  <c:v>14.6</c:v>
                </c:pt>
                <c:pt idx="68">
                  <c:v>15.5</c:v>
                </c:pt>
                <c:pt idx="69">
                  <c:v>14.7</c:v>
                </c:pt>
                <c:pt idx="70">
                  <c:v>14.6</c:v>
                </c:pt>
                <c:pt idx="71">
                  <c:v>12.7</c:v>
                </c:pt>
                <c:pt idx="72">
                  <c:v>14</c:v>
                </c:pt>
                <c:pt idx="73">
                  <c:v>14.7</c:v>
                </c:pt>
                <c:pt idx="74">
                  <c:v>14.5</c:v>
                </c:pt>
                <c:pt idx="75">
                  <c:v>14.2</c:v>
                </c:pt>
                <c:pt idx="76">
                  <c:v>13.3</c:v>
                </c:pt>
                <c:pt idx="77">
                  <c:v>12.7</c:v>
                </c:pt>
                <c:pt idx="78">
                  <c:v>13.9</c:v>
                </c:pt>
                <c:pt idx="79">
                  <c:v>13.5</c:v>
                </c:pt>
                <c:pt idx="80">
                  <c:v>14</c:v>
                </c:pt>
                <c:pt idx="81">
                  <c:v>14</c:v>
                </c:pt>
                <c:pt idx="82">
                  <c:v>13.8</c:v>
                </c:pt>
                <c:pt idx="83">
                  <c:v>14.4</c:v>
                </c:pt>
                <c:pt idx="84">
                  <c:v>13.9</c:v>
                </c:pt>
                <c:pt idx="85">
                  <c:v>13.7</c:v>
                </c:pt>
                <c:pt idx="86">
                  <c:v>13.8</c:v>
                </c:pt>
                <c:pt idx="87">
                  <c:v>13.8</c:v>
                </c:pt>
                <c:pt idx="88">
                  <c:v>13.5</c:v>
                </c:pt>
                <c:pt idx="89">
                  <c:v>13.3</c:v>
                </c:pt>
                <c:pt idx="90">
                  <c:v>13.7</c:v>
                </c:pt>
                <c:pt idx="91">
                  <c:v>14.7</c:v>
                </c:pt>
                <c:pt idx="92">
                  <c:v>14.6</c:v>
                </c:pt>
                <c:pt idx="93">
                  <c:v>14.3</c:v>
                </c:pt>
                <c:pt idx="94">
                  <c:v>13.9</c:v>
                </c:pt>
                <c:pt idx="95">
                  <c:v>14.1</c:v>
                </c:pt>
                <c:pt idx="96">
                  <c:v>14.2</c:v>
                </c:pt>
                <c:pt idx="97">
                  <c:v>13.9</c:v>
                </c:pt>
                <c:pt idx="98">
                  <c:v>14</c:v>
                </c:pt>
                <c:pt idx="99">
                  <c:v>14.4</c:v>
                </c:pt>
                <c:pt idx="100">
                  <c:v>16.4</c:v>
                </c:pt>
                <c:pt idx="101">
                  <c:v>16.9</c:v>
                </c:pt>
                <c:pt idx="102">
                  <c:v>16.7</c:v>
                </c:pt>
                <c:pt idx="103">
                  <c:v>17</c:v>
                </c:pt>
                <c:pt idx="104">
                  <c:v>15.3</c:v>
                </c:pt>
                <c:pt idx="105">
                  <c:v>16.1</c:v>
                </c:pt>
                <c:pt idx="106">
                  <c:v>16.3</c:v>
                </c:pt>
                <c:pt idx="107">
                  <c:v>15.1</c:v>
                </c:pt>
                <c:pt idx="108">
                  <c:v>16.7</c:v>
                </c:pt>
                <c:pt idx="109">
                  <c:v>17.2</c:v>
                </c:pt>
                <c:pt idx="110">
                  <c:v>16.8</c:v>
                </c:pt>
                <c:pt idx="111">
                  <c:v>16.7</c:v>
                </c:pt>
                <c:pt idx="112">
                  <c:v>17.1</c:v>
                </c:pt>
                <c:pt idx="113">
                  <c:v>17.5</c:v>
                </c:pt>
                <c:pt idx="114">
                  <c:v>16.4</c:v>
                </c:pt>
                <c:pt idx="115">
                  <c:v>16.1</c:v>
                </c:pt>
                <c:pt idx="116">
                  <c:v>17.5</c:v>
                </c:pt>
                <c:pt idx="117">
                  <c:v>17.5</c:v>
                </c:pt>
                <c:pt idx="118">
                  <c:v>19</c:v>
                </c:pt>
                <c:pt idx="119">
                  <c:v>18.8</c:v>
                </c:pt>
                <c:pt idx="120">
                  <c:v>19.7</c:v>
                </c:pt>
                <c:pt idx="121">
                  <c:v>20</c:v>
                </c:pt>
                <c:pt idx="122">
                  <c:v>19.1</c:v>
                </c:pt>
                <c:pt idx="123">
                  <c:v>20.4</c:v>
                </c:pt>
                <c:pt idx="124">
                  <c:v>19.8</c:v>
                </c:pt>
                <c:pt idx="125">
                  <c:v>20</c:v>
                </c:pt>
                <c:pt idx="126">
                  <c:v>20.8</c:v>
                </c:pt>
                <c:pt idx="127">
                  <c:v>20.6</c:v>
                </c:pt>
                <c:pt idx="128">
                  <c:v>20.7</c:v>
                </c:pt>
                <c:pt idx="129">
                  <c:v>21.1</c:v>
                </c:pt>
                <c:pt idx="130">
                  <c:v>21.3</c:v>
                </c:pt>
                <c:pt idx="131">
                  <c:v>21.5</c:v>
                </c:pt>
                <c:pt idx="132">
                  <c:v>20.5</c:v>
                </c:pt>
                <c:pt idx="133">
                  <c:v>20.1</c:v>
                </c:pt>
                <c:pt idx="134">
                  <c:v>21.1</c:v>
                </c:pt>
                <c:pt idx="135">
                  <c:v>20.4</c:v>
                </c:pt>
                <c:pt idx="136">
                  <c:v>19.8</c:v>
                </c:pt>
                <c:pt idx="137">
                  <c:v>20.3</c:v>
                </c:pt>
                <c:pt idx="138">
                  <c:v>19.3</c:v>
                </c:pt>
                <c:pt idx="139">
                  <c:v>19.7</c:v>
                </c:pt>
                <c:pt idx="140">
                  <c:v>18</c:v>
                </c:pt>
                <c:pt idx="141">
                  <c:v>18.1</c:v>
                </c:pt>
                <c:pt idx="142">
                  <c:v>17.2</c:v>
                </c:pt>
                <c:pt idx="143">
                  <c:v>16.8</c:v>
                </c:pt>
                <c:pt idx="144">
                  <c:v>16.4</c:v>
                </c:pt>
                <c:pt idx="145">
                  <c:v>16.5</c:v>
                </c:pt>
                <c:pt idx="146">
                  <c:v>17.1</c:v>
                </c:pt>
                <c:pt idx="147">
                  <c:v>16.3</c:v>
                </c:pt>
                <c:pt idx="148">
                  <c:v>16</c:v>
                </c:pt>
                <c:pt idx="149">
                  <c:v>15.8</c:v>
                </c:pt>
                <c:pt idx="150">
                  <c:v>15.1</c:v>
                </c:pt>
                <c:pt idx="151">
                  <c:v>16.2</c:v>
                </c:pt>
                <c:pt idx="152">
                  <c:v>16.3</c:v>
                </c:pt>
                <c:pt idx="153">
                  <c:v>15.7</c:v>
                </c:pt>
                <c:pt idx="154">
                  <c:v>15</c:v>
                </c:pt>
                <c:pt idx="155">
                  <c:v>15.9</c:v>
                </c:pt>
                <c:pt idx="156">
                  <c:v>15.9</c:v>
                </c:pt>
                <c:pt idx="157">
                  <c:v>15.2</c:v>
                </c:pt>
                <c:pt idx="158">
                  <c:v>15.4</c:v>
                </c:pt>
                <c:pt idx="159">
                  <c:v>14.9</c:v>
                </c:pt>
                <c:pt idx="160">
                  <c:v>15.8</c:v>
                </c:pt>
                <c:pt idx="161">
                  <c:v>16</c:v>
                </c:pt>
                <c:pt idx="162">
                  <c:v>16.4</c:v>
                </c:pt>
                <c:pt idx="163">
                  <c:v>15.6</c:v>
                </c:pt>
                <c:pt idx="164">
                  <c:v>15</c:v>
                </c:pt>
                <c:pt idx="165">
                  <c:v>16.9</c:v>
                </c:pt>
                <c:pt idx="166">
                  <c:v>15.2</c:v>
                </c:pt>
                <c:pt idx="167">
                  <c:v>16</c:v>
                </c:pt>
                <c:pt idx="168">
                  <c:v>15</c:v>
                </c:pt>
                <c:pt idx="169">
                  <c:v>16</c:v>
                </c:pt>
                <c:pt idx="170">
                  <c:v>15</c:v>
                </c:pt>
                <c:pt idx="171">
                  <c:v>16.1</c:v>
                </c:pt>
                <c:pt idx="172">
                  <c:v>15.7</c:v>
                </c:pt>
                <c:pt idx="173">
                  <c:v>16.3</c:v>
                </c:pt>
                <c:pt idx="174">
                  <c:v>15.4</c:v>
                </c:pt>
                <c:pt idx="175">
                  <c:v>15.6</c:v>
                </c:pt>
                <c:pt idx="176">
                  <c:v>15.7</c:v>
                </c:pt>
                <c:pt idx="177">
                  <c:v>15.3</c:v>
                </c:pt>
                <c:pt idx="178">
                  <c:v>15.9</c:v>
                </c:pt>
                <c:pt idx="179">
                  <c:v>15</c:v>
                </c:pt>
                <c:pt idx="180">
                  <c:v>15.1</c:v>
                </c:pt>
                <c:pt idx="181">
                  <c:v>15.3</c:v>
                </c:pt>
                <c:pt idx="182">
                  <c:v>15.6</c:v>
                </c:pt>
                <c:pt idx="183">
                  <c:v>14.6</c:v>
                </c:pt>
                <c:pt idx="184">
                  <c:v>14.9</c:v>
                </c:pt>
                <c:pt idx="185">
                  <c:v>14.2</c:v>
                </c:pt>
                <c:pt idx="186">
                  <c:v>13.2</c:v>
                </c:pt>
                <c:pt idx="187">
                  <c:v>13.8</c:v>
                </c:pt>
                <c:pt idx="188">
                  <c:v>14.1</c:v>
                </c:pt>
                <c:pt idx="189">
                  <c:v>14.7</c:v>
                </c:pt>
                <c:pt idx="190">
                  <c:v>14.1</c:v>
                </c:pt>
                <c:pt idx="191">
                  <c:v>13.5</c:v>
                </c:pt>
                <c:pt idx="192">
                  <c:v>13.9</c:v>
                </c:pt>
                <c:pt idx="193">
                  <c:v>12.8</c:v>
                </c:pt>
                <c:pt idx="194">
                  <c:v>14.5</c:v>
                </c:pt>
                <c:pt idx="195">
                  <c:v>13.9</c:v>
                </c:pt>
                <c:pt idx="196">
                  <c:v>12.7</c:v>
                </c:pt>
                <c:pt idx="197">
                  <c:v>12.3</c:v>
                </c:pt>
                <c:pt idx="198">
                  <c:v>12.6</c:v>
                </c:pt>
                <c:pt idx="199">
                  <c:v>13.4</c:v>
                </c:pt>
                <c:pt idx="200">
                  <c:v>13.6</c:v>
                </c:pt>
                <c:pt idx="201">
                  <c:v>13.1</c:v>
                </c:pt>
                <c:pt idx="202">
                  <c:v>11.8</c:v>
                </c:pt>
                <c:pt idx="203">
                  <c:v>12.8</c:v>
                </c:pt>
                <c:pt idx="204">
                  <c:v>14.1</c:v>
                </c:pt>
                <c:pt idx="205">
                  <c:v>12.5</c:v>
                </c:pt>
                <c:pt idx="206">
                  <c:v>11.8</c:v>
                </c:pt>
                <c:pt idx="207">
                  <c:v>12.4</c:v>
                </c:pt>
                <c:pt idx="208">
                  <c:v>12.5</c:v>
                </c:pt>
                <c:pt idx="209">
                  <c:v>12.9</c:v>
                </c:pt>
                <c:pt idx="210">
                  <c:v>12.3</c:v>
                </c:pt>
                <c:pt idx="211">
                  <c:v>12.4</c:v>
                </c:pt>
                <c:pt idx="212">
                  <c:v>12.4</c:v>
                </c:pt>
                <c:pt idx="213">
                  <c:v>12.6</c:v>
                </c:pt>
                <c:pt idx="214">
                  <c:v>13.1</c:v>
                </c:pt>
                <c:pt idx="215">
                  <c:v>13.3</c:v>
                </c:pt>
                <c:pt idx="216">
                  <c:v>13.1</c:v>
                </c:pt>
                <c:pt idx="217">
                  <c:v>13.3</c:v>
                </c:pt>
                <c:pt idx="218">
                  <c:v>12.6</c:v>
                </c:pt>
                <c:pt idx="219">
                  <c:v>13.2</c:v>
                </c:pt>
                <c:pt idx="220">
                  <c:v>12.9</c:v>
                </c:pt>
                <c:pt idx="221">
                  <c:v>11.9</c:v>
                </c:pt>
                <c:pt idx="222">
                  <c:v>12.8</c:v>
                </c:pt>
                <c:pt idx="223">
                  <c:v>14.2</c:v>
                </c:pt>
                <c:pt idx="224">
                  <c:v>14.5</c:v>
                </c:pt>
                <c:pt idx="225">
                  <c:v>14.5</c:v>
                </c:pt>
                <c:pt idx="226">
                  <c:v>14.5</c:v>
                </c:pt>
                <c:pt idx="227">
                  <c:v>14.8</c:v>
                </c:pt>
                <c:pt idx="228">
                  <c:v>16.4</c:v>
                </c:pt>
                <c:pt idx="229">
                  <c:v>14.9</c:v>
                </c:pt>
                <c:pt idx="230">
                  <c:v>15.8</c:v>
                </c:pt>
                <c:pt idx="231">
                  <c:v>15.7</c:v>
                </c:pt>
                <c:pt idx="232">
                  <c:v>16.9</c:v>
                </c:pt>
                <c:pt idx="233">
                  <c:v>16.6</c:v>
                </c:pt>
                <c:pt idx="234">
                  <c:v>17.4</c:v>
                </c:pt>
                <c:pt idx="235">
                  <c:v>16.3</c:v>
                </c:pt>
                <c:pt idx="236">
                  <c:v>16</c:v>
                </c:pt>
                <c:pt idx="237">
                  <c:v>16.7</c:v>
                </c:pt>
                <c:pt idx="238">
                  <c:v>17</c:v>
                </c:pt>
                <c:pt idx="239">
                  <c:v>18</c:v>
                </c:pt>
                <c:pt idx="240">
                  <c:v>16.4</c:v>
                </c:pt>
                <c:pt idx="241">
                  <c:v>17.5</c:v>
                </c:pt>
                <c:pt idx="242">
                  <c:v>18.2</c:v>
                </c:pt>
                <c:pt idx="243">
                  <c:v>16</c:v>
                </c:pt>
                <c:pt idx="244">
                  <c:v>16.8</c:v>
                </c:pt>
                <c:pt idx="245">
                  <c:v>19.9</c:v>
                </c:pt>
                <c:pt idx="246">
                  <c:v>17.7</c:v>
                </c:pt>
                <c:pt idx="247">
                  <c:v>17.1</c:v>
                </c:pt>
                <c:pt idx="248">
                  <c:v>17.5</c:v>
                </c:pt>
                <c:pt idx="249">
                  <c:v>15.6</c:v>
                </c:pt>
                <c:pt idx="250">
                  <c:v>17.5</c:v>
                </c:pt>
                <c:pt idx="251">
                  <c:v>16.6</c:v>
                </c:pt>
                <c:pt idx="252">
                  <c:v>16.6</c:v>
                </c:pt>
                <c:pt idx="253">
                  <c:v>16.7</c:v>
                </c:pt>
                <c:pt idx="254">
                  <c:v>16.4</c:v>
                </c:pt>
                <c:pt idx="255">
                  <c:v>16.3</c:v>
                </c:pt>
                <c:pt idx="256">
                  <c:v>16.7</c:v>
                </c:pt>
                <c:pt idx="257">
                  <c:v>16.7</c:v>
                </c:pt>
                <c:pt idx="258">
                  <c:v>15.9</c:v>
                </c:pt>
                <c:pt idx="259">
                  <c:v>16.2</c:v>
                </c:pt>
                <c:pt idx="260">
                  <c:v>15.3</c:v>
                </c:pt>
                <c:pt idx="261">
                  <c:v>17.1</c:v>
                </c:pt>
                <c:pt idx="262">
                  <c:v>15.9</c:v>
                </c:pt>
                <c:pt idx="263">
                  <c:v>15.2</c:v>
                </c:pt>
                <c:pt idx="264">
                  <c:v>16</c:v>
                </c:pt>
                <c:pt idx="265">
                  <c:v>15.7</c:v>
                </c:pt>
                <c:pt idx="266">
                  <c:v>15.7</c:v>
                </c:pt>
                <c:pt idx="267">
                  <c:v>17.1</c:v>
                </c:pt>
                <c:pt idx="268">
                  <c:v>15.2</c:v>
                </c:pt>
                <c:pt idx="269">
                  <c:v>14.8</c:v>
                </c:pt>
                <c:pt idx="270">
                  <c:v>14.6</c:v>
                </c:pt>
                <c:pt idx="271">
                  <c:v>14.8</c:v>
                </c:pt>
                <c:pt idx="272">
                  <c:v>15</c:v>
                </c:pt>
                <c:pt idx="273">
                  <c:v>14.6</c:v>
                </c:pt>
                <c:pt idx="274">
                  <c:v>13.1</c:v>
                </c:pt>
                <c:pt idx="275">
                  <c:v>14.5</c:v>
                </c:pt>
                <c:pt idx="276">
                  <c:v>13.8</c:v>
                </c:pt>
                <c:pt idx="277">
                  <c:v>14.6</c:v>
                </c:pt>
                <c:pt idx="278">
                  <c:v>13.8</c:v>
                </c:pt>
                <c:pt idx="279">
                  <c:v>14.7</c:v>
                </c:pt>
                <c:pt idx="280">
                  <c:v>14.7</c:v>
                </c:pt>
                <c:pt idx="281">
                  <c:v>13.7</c:v>
                </c:pt>
                <c:pt idx="282">
                  <c:v>14.8</c:v>
                </c:pt>
                <c:pt idx="283">
                  <c:v>14</c:v>
                </c:pt>
                <c:pt idx="284">
                  <c:v>14.7</c:v>
                </c:pt>
                <c:pt idx="285">
                  <c:v>14.9</c:v>
                </c:pt>
                <c:pt idx="286">
                  <c:v>15.4</c:v>
                </c:pt>
                <c:pt idx="287">
                  <c:v>15.5</c:v>
                </c:pt>
                <c:pt idx="288">
                  <c:v>15.4</c:v>
                </c:pt>
                <c:pt idx="289">
                  <c:v>14.5</c:v>
                </c:pt>
                <c:pt idx="290">
                  <c:v>14.6</c:v>
                </c:pt>
                <c:pt idx="291">
                  <c:v>14.6</c:v>
                </c:pt>
                <c:pt idx="292">
                  <c:v>14.5</c:v>
                </c:pt>
                <c:pt idx="293">
                  <c:v>13.7</c:v>
                </c:pt>
                <c:pt idx="294">
                  <c:v>14.6</c:v>
                </c:pt>
                <c:pt idx="295">
                  <c:v>14</c:v>
                </c:pt>
                <c:pt idx="296">
                  <c:v>13.1</c:v>
                </c:pt>
                <c:pt idx="297">
                  <c:v>13.5</c:v>
                </c:pt>
                <c:pt idx="298">
                  <c:v>14.2</c:v>
                </c:pt>
                <c:pt idx="299">
                  <c:v>13.9</c:v>
                </c:pt>
                <c:pt idx="300">
                  <c:v>14.2</c:v>
                </c:pt>
                <c:pt idx="301">
                  <c:v>14.7</c:v>
                </c:pt>
                <c:pt idx="302">
                  <c:v>14.1</c:v>
                </c:pt>
                <c:pt idx="303">
                  <c:v>13.5</c:v>
                </c:pt>
                <c:pt idx="304">
                  <c:v>13.1</c:v>
                </c:pt>
                <c:pt idx="305">
                  <c:v>14.3</c:v>
                </c:pt>
                <c:pt idx="306">
                  <c:v>15.1</c:v>
                </c:pt>
                <c:pt idx="307">
                  <c:v>13.9</c:v>
                </c:pt>
                <c:pt idx="308">
                  <c:v>13.9</c:v>
                </c:pt>
                <c:pt idx="309">
                  <c:v>13.1</c:v>
                </c:pt>
                <c:pt idx="310">
                  <c:v>12</c:v>
                </c:pt>
                <c:pt idx="311">
                  <c:v>10.8</c:v>
                </c:pt>
                <c:pt idx="312">
                  <c:v>11.7</c:v>
                </c:pt>
                <c:pt idx="313">
                  <c:v>12.4</c:v>
                </c:pt>
                <c:pt idx="314">
                  <c:v>12.9</c:v>
                </c:pt>
                <c:pt idx="315">
                  <c:v>11.9</c:v>
                </c:pt>
                <c:pt idx="316">
                  <c:v>12.5</c:v>
                </c:pt>
                <c:pt idx="317">
                  <c:v>13.6</c:v>
                </c:pt>
                <c:pt idx="318">
                  <c:v>12.1</c:v>
                </c:pt>
                <c:pt idx="319">
                  <c:v>12.7</c:v>
                </c:pt>
                <c:pt idx="320">
                  <c:v>12.5</c:v>
                </c:pt>
                <c:pt idx="321">
                  <c:v>13.5</c:v>
                </c:pt>
                <c:pt idx="322">
                  <c:v>12.7</c:v>
                </c:pt>
                <c:pt idx="323">
                  <c:v>12.2</c:v>
                </c:pt>
                <c:pt idx="324">
                  <c:v>13</c:v>
                </c:pt>
                <c:pt idx="325">
                  <c:v>11.9</c:v>
                </c:pt>
                <c:pt idx="326">
                  <c:v>12.1</c:v>
                </c:pt>
                <c:pt idx="327">
                  <c:v>12.2</c:v>
                </c:pt>
                <c:pt idx="328">
                  <c:v>11.6</c:v>
                </c:pt>
                <c:pt idx="329">
                  <c:v>12.5</c:v>
                </c:pt>
                <c:pt idx="330">
                  <c:v>11.4</c:v>
                </c:pt>
                <c:pt idx="331">
                  <c:v>11.3</c:v>
                </c:pt>
                <c:pt idx="332">
                  <c:v>12.2</c:v>
                </c:pt>
                <c:pt idx="333">
                  <c:v>11.8</c:v>
                </c:pt>
                <c:pt idx="334">
                  <c:v>11.8</c:v>
                </c:pt>
                <c:pt idx="335">
                  <c:v>11.9</c:v>
                </c:pt>
                <c:pt idx="336">
                  <c:v>11.1</c:v>
                </c:pt>
                <c:pt idx="337">
                  <c:v>12.4</c:v>
                </c:pt>
                <c:pt idx="338">
                  <c:v>11.9</c:v>
                </c:pt>
                <c:pt idx="339">
                  <c:v>11.6</c:v>
                </c:pt>
                <c:pt idx="340">
                  <c:v>10.9</c:v>
                </c:pt>
                <c:pt idx="341">
                  <c:v>9.9</c:v>
                </c:pt>
                <c:pt idx="342">
                  <c:v>11.4</c:v>
                </c:pt>
                <c:pt idx="343">
                  <c:v>11.7</c:v>
                </c:pt>
                <c:pt idx="344">
                  <c:v>11.4</c:v>
                </c:pt>
                <c:pt idx="345">
                  <c:v>11.1</c:v>
                </c:pt>
                <c:pt idx="346">
                  <c:v>11.6</c:v>
                </c:pt>
                <c:pt idx="347">
                  <c:v>11.3</c:v>
                </c:pt>
                <c:pt idx="348">
                  <c:v>11.7</c:v>
                </c:pt>
                <c:pt idx="349">
                  <c:v>11.2</c:v>
                </c:pt>
                <c:pt idx="350">
                  <c:v>11.7</c:v>
                </c:pt>
                <c:pt idx="351">
                  <c:v>11.9</c:v>
                </c:pt>
                <c:pt idx="352">
                  <c:v>12</c:v>
                </c:pt>
                <c:pt idx="353">
                  <c:v>12.7</c:v>
                </c:pt>
                <c:pt idx="354">
                  <c:v>13.2</c:v>
                </c:pt>
                <c:pt idx="355">
                  <c:v>13.8</c:v>
                </c:pt>
                <c:pt idx="356">
                  <c:v>12.7</c:v>
                </c:pt>
                <c:pt idx="357">
                  <c:v>13.1</c:v>
                </c:pt>
                <c:pt idx="358">
                  <c:v>13.5</c:v>
                </c:pt>
                <c:pt idx="359">
                  <c:v>13.7</c:v>
                </c:pt>
              </c:numCache>
            </c:numRef>
          </c:val>
          <c:smooth val="0"/>
        </c:ser>
        <c:ser>
          <c:idx val="3"/>
          <c:order val="3"/>
          <c:tx>
            <c:v>BM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'BCI-EDM1'!$A$329:$A$688</c:f>
              <c:strCache>
                <c:ptCount val="360"/>
                <c:pt idx="0">
                  <c:v>26299</c:v>
                </c:pt>
                <c:pt idx="1">
                  <c:v>26330</c:v>
                </c:pt>
                <c:pt idx="2">
                  <c:v>26359</c:v>
                </c:pt>
                <c:pt idx="3">
                  <c:v>26390</c:v>
                </c:pt>
                <c:pt idx="4">
                  <c:v>26420</c:v>
                </c:pt>
                <c:pt idx="5">
                  <c:v>26451</c:v>
                </c:pt>
                <c:pt idx="6">
                  <c:v>26481</c:v>
                </c:pt>
                <c:pt idx="7">
                  <c:v>26512</c:v>
                </c:pt>
                <c:pt idx="8">
                  <c:v>26543</c:v>
                </c:pt>
                <c:pt idx="9">
                  <c:v>26573</c:v>
                </c:pt>
                <c:pt idx="10">
                  <c:v>26604</c:v>
                </c:pt>
                <c:pt idx="11">
                  <c:v>26634</c:v>
                </c:pt>
                <c:pt idx="12">
                  <c:v>26665</c:v>
                </c:pt>
                <c:pt idx="13">
                  <c:v>26696</c:v>
                </c:pt>
                <c:pt idx="14">
                  <c:v>26724</c:v>
                </c:pt>
                <c:pt idx="15">
                  <c:v>26755</c:v>
                </c:pt>
                <c:pt idx="16">
                  <c:v>26785</c:v>
                </c:pt>
                <c:pt idx="17">
                  <c:v>26816</c:v>
                </c:pt>
                <c:pt idx="18">
                  <c:v>26846</c:v>
                </c:pt>
                <c:pt idx="19">
                  <c:v>26877</c:v>
                </c:pt>
                <c:pt idx="20">
                  <c:v>26908</c:v>
                </c:pt>
                <c:pt idx="21">
                  <c:v>26938</c:v>
                </c:pt>
                <c:pt idx="22">
                  <c:v>26969</c:v>
                </c:pt>
                <c:pt idx="23">
                  <c:v>26999</c:v>
                </c:pt>
                <c:pt idx="24">
                  <c:v>27030</c:v>
                </c:pt>
                <c:pt idx="25">
                  <c:v>27061</c:v>
                </c:pt>
                <c:pt idx="26">
                  <c:v>27089</c:v>
                </c:pt>
                <c:pt idx="27">
                  <c:v>27120</c:v>
                </c:pt>
                <c:pt idx="28">
                  <c:v>27150</c:v>
                </c:pt>
                <c:pt idx="29">
                  <c:v>27181</c:v>
                </c:pt>
                <c:pt idx="30">
                  <c:v>27211</c:v>
                </c:pt>
                <c:pt idx="31">
                  <c:v>27242</c:v>
                </c:pt>
                <c:pt idx="32">
                  <c:v>27273</c:v>
                </c:pt>
                <c:pt idx="33">
                  <c:v>27303</c:v>
                </c:pt>
                <c:pt idx="34">
                  <c:v>27334</c:v>
                </c:pt>
                <c:pt idx="35">
                  <c:v>27364</c:v>
                </c:pt>
                <c:pt idx="36">
                  <c:v>27395</c:v>
                </c:pt>
                <c:pt idx="37">
                  <c:v>27426</c:v>
                </c:pt>
                <c:pt idx="38">
                  <c:v>27454</c:v>
                </c:pt>
                <c:pt idx="39">
                  <c:v>27485</c:v>
                </c:pt>
                <c:pt idx="40">
                  <c:v>27515</c:v>
                </c:pt>
                <c:pt idx="41">
                  <c:v>27546</c:v>
                </c:pt>
                <c:pt idx="42">
                  <c:v>27576</c:v>
                </c:pt>
                <c:pt idx="43">
                  <c:v>27607</c:v>
                </c:pt>
                <c:pt idx="44">
                  <c:v>27638</c:v>
                </c:pt>
                <c:pt idx="45">
                  <c:v>27668</c:v>
                </c:pt>
                <c:pt idx="46">
                  <c:v>27699</c:v>
                </c:pt>
                <c:pt idx="47">
                  <c:v>27729</c:v>
                </c:pt>
                <c:pt idx="48">
                  <c:v>27760</c:v>
                </c:pt>
                <c:pt idx="49">
                  <c:v>27791</c:v>
                </c:pt>
                <c:pt idx="50">
                  <c:v>27820</c:v>
                </c:pt>
                <c:pt idx="51">
                  <c:v>27851</c:v>
                </c:pt>
                <c:pt idx="52">
                  <c:v>27881</c:v>
                </c:pt>
                <c:pt idx="53">
                  <c:v>27912</c:v>
                </c:pt>
                <c:pt idx="54">
                  <c:v>27942</c:v>
                </c:pt>
                <c:pt idx="55">
                  <c:v>27973</c:v>
                </c:pt>
                <c:pt idx="56">
                  <c:v>28004</c:v>
                </c:pt>
                <c:pt idx="57">
                  <c:v>28034</c:v>
                </c:pt>
                <c:pt idx="58">
                  <c:v>28065</c:v>
                </c:pt>
                <c:pt idx="59">
                  <c:v>28095</c:v>
                </c:pt>
                <c:pt idx="60">
                  <c:v>28126</c:v>
                </c:pt>
                <c:pt idx="61">
                  <c:v>28157</c:v>
                </c:pt>
                <c:pt idx="62">
                  <c:v>28185</c:v>
                </c:pt>
                <c:pt idx="63">
                  <c:v>28216</c:v>
                </c:pt>
                <c:pt idx="64">
                  <c:v>28246</c:v>
                </c:pt>
                <c:pt idx="65">
                  <c:v>28277</c:v>
                </c:pt>
                <c:pt idx="66">
                  <c:v>28307</c:v>
                </c:pt>
                <c:pt idx="67">
                  <c:v>28338</c:v>
                </c:pt>
                <c:pt idx="68">
                  <c:v>28369</c:v>
                </c:pt>
                <c:pt idx="69">
                  <c:v>28399</c:v>
                </c:pt>
                <c:pt idx="70">
                  <c:v>28430</c:v>
                </c:pt>
                <c:pt idx="71">
                  <c:v>28460</c:v>
                </c:pt>
                <c:pt idx="72">
                  <c:v>28491</c:v>
                </c:pt>
                <c:pt idx="73">
                  <c:v>28522</c:v>
                </c:pt>
                <c:pt idx="74">
                  <c:v>28550</c:v>
                </c:pt>
                <c:pt idx="75">
                  <c:v>28581</c:v>
                </c:pt>
                <c:pt idx="76">
                  <c:v>28611</c:v>
                </c:pt>
                <c:pt idx="77">
                  <c:v>28642</c:v>
                </c:pt>
                <c:pt idx="78">
                  <c:v>28672</c:v>
                </c:pt>
                <c:pt idx="79">
                  <c:v>28703</c:v>
                </c:pt>
                <c:pt idx="80">
                  <c:v>28734</c:v>
                </c:pt>
                <c:pt idx="81">
                  <c:v>28764</c:v>
                </c:pt>
                <c:pt idx="82">
                  <c:v>28795</c:v>
                </c:pt>
                <c:pt idx="83">
                  <c:v>28825</c:v>
                </c:pt>
                <c:pt idx="84">
                  <c:v>28856</c:v>
                </c:pt>
                <c:pt idx="85">
                  <c:v>28887</c:v>
                </c:pt>
                <c:pt idx="86">
                  <c:v>28915</c:v>
                </c:pt>
                <c:pt idx="87">
                  <c:v>28946</c:v>
                </c:pt>
                <c:pt idx="88">
                  <c:v>28976</c:v>
                </c:pt>
                <c:pt idx="89">
                  <c:v>29007</c:v>
                </c:pt>
                <c:pt idx="90">
                  <c:v>29037</c:v>
                </c:pt>
                <c:pt idx="91">
                  <c:v>29068</c:v>
                </c:pt>
                <c:pt idx="92">
                  <c:v>29099</c:v>
                </c:pt>
                <c:pt idx="93">
                  <c:v>29129</c:v>
                </c:pt>
                <c:pt idx="94">
                  <c:v>29160</c:v>
                </c:pt>
                <c:pt idx="95">
                  <c:v>29190</c:v>
                </c:pt>
                <c:pt idx="96">
                  <c:v>29221</c:v>
                </c:pt>
                <c:pt idx="97">
                  <c:v>29252</c:v>
                </c:pt>
                <c:pt idx="98">
                  <c:v>29281</c:v>
                </c:pt>
                <c:pt idx="99">
                  <c:v>29312</c:v>
                </c:pt>
                <c:pt idx="100">
                  <c:v>29342</c:v>
                </c:pt>
                <c:pt idx="101">
                  <c:v>29373</c:v>
                </c:pt>
                <c:pt idx="102">
                  <c:v>29403</c:v>
                </c:pt>
                <c:pt idx="103">
                  <c:v>29434</c:v>
                </c:pt>
                <c:pt idx="104">
                  <c:v>29465</c:v>
                </c:pt>
                <c:pt idx="105">
                  <c:v>29495</c:v>
                </c:pt>
                <c:pt idx="106">
                  <c:v>29526</c:v>
                </c:pt>
                <c:pt idx="107">
                  <c:v>29556</c:v>
                </c:pt>
                <c:pt idx="108">
                  <c:v>29587</c:v>
                </c:pt>
                <c:pt idx="109">
                  <c:v>29618</c:v>
                </c:pt>
                <c:pt idx="110">
                  <c:v>29646</c:v>
                </c:pt>
                <c:pt idx="111">
                  <c:v>29677</c:v>
                </c:pt>
                <c:pt idx="112">
                  <c:v>29707</c:v>
                </c:pt>
                <c:pt idx="113">
                  <c:v>29738</c:v>
                </c:pt>
                <c:pt idx="114">
                  <c:v>29768</c:v>
                </c:pt>
                <c:pt idx="115">
                  <c:v>29799</c:v>
                </c:pt>
                <c:pt idx="116">
                  <c:v>29830</c:v>
                </c:pt>
                <c:pt idx="117">
                  <c:v>29860</c:v>
                </c:pt>
                <c:pt idx="118">
                  <c:v>29891</c:v>
                </c:pt>
                <c:pt idx="119">
                  <c:v>29921</c:v>
                </c:pt>
                <c:pt idx="120">
                  <c:v>29952</c:v>
                </c:pt>
                <c:pt idx="121">
                  <c:v>29983</c:v>
                </c:pt>
                <c:pt idx="122">
                  <c:v>30011</c:v>
                </c:pt>
                <c:pt idx="123">
                  <c:v>30042</c:v>
                </c:pt>
                <c:pt idx="124">
                  <c:v>30072</c:v>
                </c:pt>
                <c:pt idx="125">
                  <c:v>30103</c:v>
                </c:pt>
                <c:pt idx="126">
                  <c:v>30133</c:v>
                </c:pt>
                <c:pt idx="127">
                  <c:v>30164</c:v>
                </c:pt>
                <c:pt idx="128">
                  <c:v>30195</c:v>
                </c:pt>
                <c:pt idx="129">
                  <c:v>30225</c:v>
                </c:pt>
                <c:pt idx="130">
                  <c:v>30256</c:v>
                </c:pt>
                <c:pt idx="131">
                  <c:v>30286</c:v>
                </c:pt>
                <c:pt idx="132">
                  <c:v>30317</c:v>
                </c:pt>
                <c:pt idx="133">
                  <c:v>30348</c:v>
                </c:pt>
                <c:pt idx="134">
                  <c:v>30376</c:v>
                </c:pt>
                <c:pt idx="135">
                  <c:v>30407</c:v>
                </c:pt>
                <c:pt idx="136">
                  <c:v>30437</c:v>
                </c:pt>
                <c:pt idx="137">
                  <c:v>30468</c:v>
                </c:pt>
                <c:pt idx="138">
                  <c:v>30498</c:v>
                </c:pt>
                <c:pt idx="139">
                  <c:v>30529</c:v>
                </c:pt>
                <c:pt idx="140">
                  <c:v>30560</c:v>
                </c:pt>
                <c:pt idx="141">
                  <c:v>30590</c:v>
                </c:pt>
                <c:pt idx="142">
                  <c:v>30621</c:v>
                </c:pt>
                <c:pt idx="143">
                  <c:v>30651</c:v>
                </c:pt>
                <c:pt idx="144">
                  <c:v>30682</c:v>
                </c:pt>
                <c:pt idx="145">
                  <c:v>30713</c:v>
                </c:pt>
                <c:pt idx="146">
                  <c:v>30742</c:v>
                </c:pt>
                <c:pt idx="147">
                  <c:v>30773</c:v>
                </c:pt>
                <c:pt idx="148">
                  <c:v>30803</c:v>
                </c:pt>
                <c:pt idx="149">
                  <c:v>30834</c:v>
                </c:pt>
                <c:pt idx="150">
                  <c:v>30864</c:v>
                </c:pt>
                <c:pt idx="151">
                  <c:v>30895</c:v>
                </c:pt>
                <c:pt idx="152">
                  <c:v>30926</c:v>
                </c:pt>
                <c:pt idx="153">
                  <c:v>30956</c:v>
                </c:pt>
                <c:pt idx="154">
                  <c:v>30987</c:v>
                </c:pt>
                <c:pt idx="155">
                  <c:v>31017</c:v>
                </c:pt>
                <c:pt idx="156">
                  <c:v>31048</c:v>
                </c:pt>
                <c:pt idx="157">
                  <c:v>31079</c:v>
                </c:pt>
                <c:pt idx="158">
                  <c:v>31107</c:v>
                </c:pt>
                <c:pt idx="159">
                  <c:v>31138</c:v>
                </c:pt>
                <c:pt idx="160">
                  <c:v>31168</c:v>
                </c:pt>
                <c:pt idx="161">
                  <c:v>31199</c:v>
                </c:pt>
                <c:pt idx="162">
                  <c:v>31229</c:v>
                </c:pt>
                <c:pt idx="163">
                  <c:v>31260</c:v>
                </c:pt>
                <c:pt idx="164">
                  <c:v>31291</c:v>
                </c:pt>
                <c:pt idx="165">
                  <c:v>31321</c:v>
                </c:pt>
                <c:pt idx="166">
                  <c:v>31352</c:v>
                </c:pt>
                <c:pt idx="167">
                  <c:v>31382</c:v>
                </c:pt>
                <c:pt idx="168">
                  <c:v>31413</c:v>
                </c:pt>
                <c:pt idx="169">
                  <c:v>31444</c:v>
                </c:pt>
                <c:pt idx="170">
                  <c:v>31472</c:v>
                </c:pt>
                <c:pt idx="171">
                  <c:v>31503</c:v>
                </c:pt>
                <c:pt idx="172">
                  <c:v>31533</c:v>
                </c:pt>
                <c:pt idx="173">
                  <c:v>31564</c:v>
                </c:pt>
                <c:pt idx="174">
                  <c:v>31594</c:v>
                </c:pt>
                <c:pt idx="175">
                  <c:v>31625</c:v>
                </c:pt>
                <c:pt idx="176">
                  <c:v>31656</c:v>
                </c:pt>
                <c:pt idx="177">
                  <c:v>31686</c:v>
                </c:pt>
                <c:pt idx="178">
                  <c:v>31717</c:v>
                </c:pt>
                <c:pt idx="179">
                  <c:v>31747</c:v>
                </c:pt>
                <c:pt idx="180">
                  <c:v>31778</c:v>
                </c:pt>
                <c:pt idx="181">
                  <c:v>31809</c:v>
                </c:pt>
                <c:pt idx="182">
                  <c:v>31837</c:v>
                </c:pt>
                <c:pt idx="183">
                  <c:v>31868</c:v>
                </c:pt>
                <c:pt idx="184">
                  <c:v>31898</c:v>
                </c:pt>
                <c:pt idx="185">
                  <c:v>31929</c:v>
                </c:pt>
                <c:pt idx="186">
                  <c:v>31959</c:v>
                </c:pt>
                <c:pt idx="187">
                  <c:v>31990</c:v>
                </c:pt>
                <c:pt idx="188">
                  <c:v>32021</c:v>
                </c:pt>
                <c:pt idx="189">
                  <c:v>32051</c:v>
                </c:pt>
                <c:pt idx="190">
                  <c:v>32082</c:v>
                </c:pt>
                <c:pt idx="191">
                  <c:v>32112</c:v>
                </c:pt>
                <c:pt idx="192">
                  <c:v>32143</c:v>
                </c:pt>
                <c:pt idx="193">
                  <c:v>32174</c:v>
                </c:pt>
                <c:pt idx="194">
                  <c:v>32203</c:v>
                </c:pt>
                <c:pt idx="195">
                  <c:v>32234</c:v>
                </c:pt>
                <c:pt idx="196">
                  <c:v>32264</c:v>
                </c:pt>
                <c:pt idx="197">
                  <c:v>32295</c:v>
                </c:pt>
                <c:pt idx="198">
                  <c:v>32325</c:v>
                </c:pt>
                <c:pt idx="199">
                  <c:v>32356</c:v>
                </c:pt>
                <c:pt idx="200">
                  <c:v>32387</c:v>
                </c:pt>
                <c:pt idx="201">
                  <c:v>32417</c:v>
                </c:pt>
                <c:pt idx="202">
                  <c:v>32448</c:v>
                </c:pt>
                <c:pt idx="203">
                  <c:v>32478</c:v>
                </c:pt>
                <c:pt idx="204">
                  <c:v>32509</c:v>
                </c:pt>
                <c:pt idx="205">
                  <c:v>32540</c:v>
                </c:pt>
                <c:pt idx="206">
                  <c:v>32568</c:v>
                </c:pt>
                <c:pt idx="207">
                  <c:v>32599</c:v>
                </c:pt>
                <c:pt idx="208">
                  <c:v>32629</c:v>
                </c:pt>
                <c:pt idx="209">
                  <c:v>32660</c:v>
                </c:pt>
                <c:pt idx="210">
                  <c:v>32690</c:v>
                </c:pt>
                <c:pt idx="211">
                  <c:v>32721</c:v>
                </c:pt>
                <c:pt idx="212">
                  <c:v>32752</c:v>
                </c:pt>
                <c:pt idx="213">
                  <c:v>32782</c:v>
                </c:pt>
                <c:pt idx="214">
                  <c:v>32813</c:v>
                </c:pt>
                <c:pt idx="215">
                  <c:v>32843</c:v>
                </c:pt>
                <c:pt idx="216">
                  <c:v>32874</c:v>
                </c:pt>
                <c:pt idx="217">
                  <c:v>32905</c:v>
                </c:pt>
                <c:pt idx="218">
                  <c:v>32933</c:v>
                </c:pt>
                <c:pt idx="219">
                  <c:v>32964</c:v>
                </c:pt>
                <c:pt idx="220">
                  <c:v>32994</c:v>
                </c:pt>
                <c:pt idx="221">
                  <c:v>33025</c:v>
                </c:pt>
                <c:pt idx="222">
                  <c:v>33055</c:v>
                </c:pt>
                <c:pt idx="223">
                  <c:v>33086</c:v>
                </c:pt>
                <c:pt idx="224">
                  <c:v>33117</c:v>
                </c:pt>
                <c:pt idx="225">
                  <c:v>33147</c:v>
                </c:pt>
                <c:pt idx="226">
                  <c:v>33178</c:v>
                </c:pt>
                <c:pt idx="227">
                  <c:v>33208</c:v>
                </c:pt>
                <c:pt idx="228">
                  <c:v>33239</c:v>
                </c:pt>
                <c:pt idx="229">
                  <c:v>33270</c:v>
                </c:pt>
                <c:pt idx="230">
                  <c:v>33298</c:v>
                </c:pt>
                <c:pt idx="231">
                  <c:v>33329</c:v>
                </c:pt>
                <c:pt idx="232">
                  <c:v>33359</c:v>
                </c:pt>
                <c:pt idx="233">
                  <c:v>33390</c:v>
                </c:pt>
                <c:pt idx="234">
                  <c:v>33420</c:v>
                </c:pt>
                <c:pt idx="235">
                  <c:v>33451</c:v>
                </c:pt>
                <c:pt idx="236">
                  <c:v>33482</c:v>
                </c:pt>
                <c:pt idx="237">
                  <c:v>33512</c:v>
                </c:pt>
                <c:pt idx="238">
                  <c:v>33543</c:v>
                </c:pt>
                <c:pt idx="239">
                  <c:v>33573</c:v>
                </c:pt>
                <c:pt idx="240">
                  <c:v>33604</c:v>
                </c:pt>
                <c:pt idx="241">
                  <c:v>33635</c:v>
                </c:pt>
                <c:pt idx="242">
                  <c:v>33664</c:v>
                </c:pt>
                <c:pt idx="243">
                  <c:v>33695</c:v>
                </c:pt>
                <c:pt idx="244">
                  <c:v>33725</c:v>
                </c:pt>
                <c:pt idx="245">
                  <c:v>33756</c:v>
                </c:pt>
                <c:pt idx="246">
                  <c:v>33786</c:v>
                </c:pt>
                <c:pt idx="247">
                  <c:v>33817</c:v>
                </c:pt>
                <c:pt idx="248">
                  <c:v>33848</c:v>
                </c:pt>
                <c:pt idx="249">
                  <c:v>33878</c:v>
                </c:pt>
                <c:pt idx="250">
                  <c:v>33909</c:v>
                </c:pt>
                <c:pt idx="251">
                  <c:v>33939</c:v>
                </c:pt>
                <c:pt idx="252">
                  <c:v>33970</c:v>
                </c:pt>
                <c:pt idx="253">
                  <c:v>34001</c:v>
                </c:pt>
                <c:pt idx="254">
                  <c:v>34029</c:v>
                </c:pt>
                <c:pt idx="255">
                  <c:v>34060</c:v>
                </c:pt>
                <c:pt idx="256">
                  <c:v>34090</c:v>
                </c:pt>
                <c:pt idx="257">
                  <c:v>34121</c:v>
                </c:pt>
                <c:pt idx="258">
                  <c:v>34151</c:v>
                </c:pt>
                <c:pt idx="259">
                  <c:v>34182</c:v>
                </c:pt>
                <c:pt idx="260">
                  <c:v>34213</c:v>
                </c:pt>
                <c:pt idx="261">
                  <c:v>34243</c:v>
                </c:pt>
                <c:pt idx="262">
                  <c:v>34274</c:v>
                </c:pt>
                <c:pt idx="263">
                  <c:v>34304</c:v>
                </c:pt>
                <c:pt idx="264">
                  <c:v>34335</c:v>
                </c:pt>
                <c:pt idx="265">
                  <c:v>34366</c:v>
                </c:pt>
                <c:pt idx="266">
                  <c:v>34394</c:v>
                </c:pt>
                <c:pt idx="267">
                  <c:v>34425</c:v>
                </c:pt>
                <c:pt idx="268">
                  <c:v>34455</c:v>
                </c:pt>
                <c:pt idx="269">
                  <c:v>34486</c:v>
                </c:pt>
                <c:pt idx="270">
                  <c:v>34516</c:v>
                </c:pt>
                <c:pt idx="271">
                  <c:v>34547</c:v>
                </c:pt>
                <c:pt idx="272">
                  <c:v>34578</c:v>
                </c:pt>
                <c:pt idx="273">
                  <c:v>34608</c:v>
                </c:pt>
                <c:pt idx="274">
                  <c:v>34639</c:v>
                </c:pt>
                <c:pt idx="275">
                  <c:v>34669</c:v>
                </c:pt>
                <c:pt idx="276">
                  <c:v>34700</c:v>
                </c:pt>
                <c:pt idx="277">
                  <c:v>34731</c:v>
                </c:pt>
                <c:pt idx="278">
                  <c:v>34759</c:v>
                </c:pt>
                <c:pt idx="279">
                  <c:v>34790</c:v>
                </c:pt>
                <c:pt idx="280">
                  <c:v>34820</c:v>
                </c:pt>
                <c:pt idx="281">
                  <c:v>34851</c:v>
                </c:pt>
                <c:pt idx="282">
                  <c:v>34881</c:v>
                </c:pt>
                <c:pt idx="283">
                  <c:v>34912</c:v>
                </c:pt>
                <c:pt idx="284">
                  <c:v>34943</c:v>
                </c:pt>
                <c:pt idx="285">
                  <c:v>34973</c:v>
                </c:pt>
                <c:pt idx="286">
                  <c:v>35004</c:v>
                </c:pt>
                <c:pt idx="287">
                  <c:v>35034</c:v>
                </c:pt>
                <c:pt idx="288">
                  <c:v>35065</c:v>
                </c:pt>
                <c:pt idx="289">
                  <c:v>35096</c:v>
                </c:pt>
                <c:pt idx="290">
                  <c:v>35125</c:v>
                </c:pt>
                <c:pt idx="291">
                  <c:v>35156</c:v>
                </c:pt>
                <c:pt idx="292">
                  <c:v>35186</c:v>
                </c:pt>
                <c:pt idx="293">
                  <c:v>35217</c:v>
                </c:pt>
                <c:pt idx="294">
                  <c:v>35247</c:v>
                </c:pt>
                <c:pt idx="295">
                  <c:v>35278</c:v>
                </c:pt>
                <c:pt idx="296">
                  <c:v>35309</c:v>
                </c:pt>
                <c:pt idx="297">
                  <c:v>35339</c:v>
                </c:pt>
                <c:pt idx="298">
                  <c:v>35370</c:v>
                </c:pt>
                <c:pt idx="299">
                  <c:v>35400</c:v>
                </c:pt>
                <c:pt idx="300">
                  <c:v>35431</c:v>
                </c:pt>
                <c:pt idx="301">
                  <c:v>35462</c:v>
                </c:pt>
                <c:pt idx="302">
                  <c:v>35490</c:v>
                </c:pt>
                <c:pt idx="303">
                  <c:v>35521</c:v>
                </c:pt>
                <c:pt idx="304">
                  <c:v>35551</c:v>
                </c:pt>
                <c:pt idx="305">
                  <c:v>35582</c:v>
                </c:pt>
                <c:pt idx="306">
                  <c:v>35612</c:v>
                </c:pt>
                <c:pt idx="307">
                  <c:v>35643</c:v>
                </c:pt>
                <c:pt idx="308">
                  <c:v>35674</c:v>
                </c:pt>
                <c:pt idx="309">
                  <c:v>35704</c:v>
                </c:pt>
                <c:pt idx="310">
                  <c:v>35735</c:v>
                </c:pt>
                <c:pt idx="311">
                  <c:v>35765</c:v>
                </c:pt>
                <c:pt idx="312">
                  <c:v>35796</c:v>
                </c:pt>
                <c:pt idx="313">
                  <c:v>35827</c:v>
                </c:pt>
                <c:pt idx="314">
                  <c:v>35855</c:v>
                </c:pt>
                <c:pt idx="315">
                  <c:v>35886</c:v>
                </c:pt>
                <c:pt idx="316">
                  <c:v>35916</c:v>
                </c:pt>
                <c:pt idx="317">
                  <c:v>35947</c:v>
                </c:pt>
                <c:pt idx="318">
                  <c:v>35977</c:v>
                </c:pt>
                <c:pt idx="319">
                  <c:v>36008</c:v>
                </c:pt>
                <c:pt idx="320">
                  <c:v>36039</c:v>
                </c:pt>
                <c:pt idx="321">
                  <c:v>36069</c:v>
                </c:pt>
                <c:pt idx="322">
                  <c:v>36100</c:v>
                </c:pt>
                <c:pt idx="323">
                  <c:v>36130</c:v>
                </c:pt>
                <c:pt idx="324">
                  <c:v>36161</c:v>
                </c:pt>
                <c:pt idx="325">
                  <c:v>36192</c:v>
                </c:pt>
                <c:pt idx="326">
                  <c:v>36220</c:v>
                </c:pt>
                <c:pt idx="327">
                  <c:v>36251</c:v>
                </c:pt>
                <c:pt idx="328">
                  <c:v>36281</c:v>
                </c:pt>
                <c:pt idx="329">
                  <c:v>36312</c:v>
                </c:pt>
                <c:pt idx="330">
                  <c:v>36342</c:v>
                </c:pt>
                <c:pt idx="331">
                  <c:v>36373</c:v>
                </c:pt>
                <c:pt idx="332">
                  <c:v>36404</c:v>
                </c:pt>
                <c:pt idx="333">
                  <c:v>36434</c:v>
                </c:pt>
                <c:pt idx="334">
                  <c:v>36465</c:v>
                </c:pt>
                <c:pt idx="335">
                  <c:v>36495</c:v>
                </c:pt>
                <c:pt idx="336">
                  <c:v>36526</c:v>
                </c:pt>
                <c:pt idx="337">
                  <c:v>36557</c:v>
                </c:pt>
                <c:pt idx="338">
                  <c:v>36586</c:v>
                </c:pt>
                <c:pt idx="339">
                  <c:v>36617</c:v>
                </c:pt>
                <c:pt idx="340">
                  <c:v>36647</c:v>
                </c:pt>
                <c:pt idx="341">
                  <c:v>36678</c:v>
                </c:pt>
                <c:pt idx="342">
                  <c:v>36708</c:v>
                </c:pt>
                <c:pt idx="343">
                  <c:v>36739</c:v>
                </c:pt>
                <c:pt idx="344">
                  <c:v>36770</c:v>
                </c:pt>
                <c:pt idx="345">
                  <c:v>36800</c:v>
                </c:pt>
                <c:pt idx="346">
                  <c:v>36831</c:v>
                </c:pt>
                <c:pt idx="347">
                  <c:v>36861</c:v>
                </c:pt>
                <c:pt idx="348">
                  <c:v>36892</c:v>
                </c:pt>
                <c:pt idx="349">
                  <c:v>36923</c:v>
                </c:pt>
                <c:pt idx="350">
                  <c:v>36951</c:v>
                </c:pt>
                <c:pt idx="351">
                  <c:v>36982</c:v>
                </c:pt>
                <c:pt idx="352">
                  <c:v>37012</c:v>
                </c:pt>
                <c:pt idx="353">
                  <c:v>37043</c:v>
                </c:pt>
                <c:pt idx="354">
                  <c:v>37073</c:v>
                </c:pt>
                <c:pt idx="355">
                  <c:v>37104</c:v>
                </c:pt>
                <c:pt idx="356">
                  <c:v>37135</c:v>
                </c:pt>
                <c:pt idx="357">
                  <c:v>37165</c:v>
                </c:pt>
                <c:pt idx="358">
                  <c:v>37196</c:v>
                </c:pt>
                <c:pt idx="359">
                  <c:v>37226</c:v>
                </c:pt>
              </c:strCache>
            </c:strRef>
          </c:cat>
          <c:val>
            <c:numRef>
              <c:f>'BCI-EDM1'!$U$329:$U$688</c:f>
              <c:numCache>
                <c:ptCount val="360"/>
                <c:pt idx="0">
                  <c:v>8.1</c:v>
                </c:pt>
                <c:pt idx="1">
                  <c:v>7.6</c:v>
                </c:pt>
                <c:pt idx="2">
                  <c:v>7</c:v>
                </c:pt>
                <c:pt idx="3">
                  <c:v>6.7</c:v>
                </c:pt>
                <c:pt idx="4">
                  <c:v>7</c:v>
                </c:pt>
                <c:pt idx="5">
                  <c:v>6.5</c:v>
                </c:pt>
                <c:pt idx="6">
                  <c:v>7.8</c:v>
                </c:pt>
                <c:pt idx="7">
                  <c:v>7.2</c:v>
                </c:pt>
                <c:pt idx="8">
                  <c:v>7</c:v>
                </c:pt>
                <c:pt idx="9">
                  <c:v>6.6</c:v>
                </c:pt>
                <c:pt idx="10">
                  <c:v>6.3</c:v>
                </c:pt>
                <c:pt idx="11">
                  <c:v>6</c:v>
                </c:pt>
                <c:pt idx="12">
                  <c:v>5.7</c:v>
                </c:pt>
                <c:pt idx="13">
                  <c:v>5.8</c:v>
                </c:pt>
                <c:pt idx="14">
                  <c:v>6.1</c:v>
                </c:pt>
                <c:pt idx="15">
                  <c:v>6.3</c:v>
                </c:pt>
                <c:pt idx="16">
                  <c:v>6.4</c:v>
                </c:pt>
                <c:pt idx="17">
                  <c:v>6.1</c:v>
                </c:pt>
                <c:pt idx="18">
                  <c:v>6.4</c:v>
                </c:pt>
                <c:pt idx="19">
                  <c:v>6.1</c:v>
                </c:pt>
                <c:pt idx="20">
                  <c:v>5.9</c:v>
                </c:pt>
                <c:pt idx="21">
                  <c:v>6</c:v>
                </c:pt>
                <c:pt idx="22">
                  <c:v>5.8</c:v>
                </c:pt>
                <c:pt idx="23">
                  <c:v>5.2</c:v>
                </c:pt>
                <c:pt idx="24">
                  <c:v>6.3</c:v>
                </c:pt>
                <c:pt idx="25">
                  <c:v>6.9</c:v>
                </c:pt>
                <c:pt idx="26">
                  <c:v>6.8</c:v>
                </c:pt>
                <c:pt idx="27">
                  <c:v>6.7</c:v>
                </c:pt>
                <c:pt idx="28">
                  <c:v>6.7</c:v>
                </c:pt>
                <c:pt idx="29">
                  <c:v>7.2</c:v>
                </c:pt>
                <c:pt idx="30">
                  <c:v>6.3</c:v>
                </c:pt>
                <c:pt idx="31">
                  <c:v>7.3</c:v>
                </c:pt>
                <c:pt idx="32">
                  <c:v>7.9</c:v>
                </c:pt>
                <c:pt idx="33">
                  <c:v>8.4</c:v>
                </c:pt>
                <c:pt idx="34">
                  <c:v>9</c:v>
                </c:pt>
                <c:pt idx="35">
                  <c:v>10</c:v>
                </c:pt>
                <c:pt idx="36">
                  <c:v>11.1</c:v>
                </c:pt>
                <c:pt idx="37">
                  <c:v>11.6</c:v>
                </c:pt>
                <c:pt idx="38">
                  <c:v>12.5</c:v>
                </c:pt>
                <c:pt idx="39">
                  <c:v>13</c:v>
                </c:pt>
                <c:pt idx="40">
                  <c:v>12.6</c:v>
                </c:pt>
                <c:pt idx="41">
                  <c:v>13.1</c:v>
                </c:pt>
                <c:pt idx="42">
                  <c:v>12.5</c:v>
                </c:pt>
                <c:pt idx="43">
                  <c:v>12.5</c:v>
                </c:pt>
                <c:pt idx="44">
                  <c:v>13.2</c:v>
                </c:pt>
                <c:pt idx="45">
                  <c:v>12.4</c:v>
                </c:pt>
                <c:pt idx="46">
                  <c:v>12.9</c:v>
                </c:pt>
                <c:pt idx="47">
                  <c:v>12.9</c:v>
                </c:pt>
                <c:pt idx="48">
                  <c:v>12</c:v>
                </c:pt>
                <c:pt idx="49">
                  <c:v>11.9</c:v>
                </c:pt>
                <c:pt idx="50">
                  <c:v>11.2</c:v>
                </c:pt>
                <c:pt idx="51">
                  <c:v>10.9</c:v>
                </c:pt>
                <c:pt idx="52">
                  <c:v>10.4</c:v>
                </c:pt>
                <c:pt idx="53">
                  <c:v>11.7</c:v>
                </c:pt>
                <c:pt idx="54">
                  <c:v>11.5</c:v>
                </c:pt>
                <c:pt idx="55">
                  <c:v>10.9</c:v>
                </c:pt>
                <c:pt idx="56">
                  <c:v>10.8</c:v>
                </c:pt>
                <c:pt idx="57">
                  <c:v>11.1</c:v>
                </c:pt>
                <c:pt idx="58">
                  <c:v>11.9</c:v>
                </c:pt>
                <c:pt idx="59">
                  <c:v>11.6</c:v>
                </c:pt>
                <c:pt idx="60">
                  <c:v>10.8</c:v>
                </c:pt>
                <c:pt idx="61">
                  <c:v>10.6</c:v>
                </c:pt>
                <c:pt idx="62">
                  <c:v>10.5</c:v>
                </c:pt>
                <c:pt idx="63">
                  <c:v>8.9</c:v>
                </c:pt>
                <c:pt idx="64">
                  <c:v>10.8</c:v>
                </c:pt>
                <c:pt idx="65">
                  <c:v>10.4</c:v>
                </c:pt>
                <c:pt idx="66">
                  <c:v>10.6</c:v>
                </c:pt>
                <c:pt idx="67">
                  <c:v>12.1</c:v>
                </c:pt>
                <c:pt idx="68">
                  <c:v>11.5</c:v>
                </c:pt>
                <c:pt idx="69">
                  <c:v>11.7</c:v>
                </c:pt>
                <c:pt idx="70">
                  <c:v>10.7</c:v>
                </c:pt>
                <c:pt idx="71">
                  <c:v>10</c:v>
                </c:pt>
                <c:pt idx="72">
                  <c:v>10.8</c:v>
                </c:pt>
                <c:pt idx="73">
                  <c:v>9.8</c:v>
                </c:pt>
                <c:pt idx="74">
                  <c:v>9.2</c:v>
                </c:pt>
                <c:pt idx="75">
                  <c:v>9.6</c:v>
                </c:pt>
                <c:pt idx="76">
                  <c:v>9.2</c:v>
                </c:pt>
                <c:pt idx="77">
                  <c:v>8.9</c:v>
                </c:pt>
                <c:pt idx="78">
                  <c:v>8.9</c:v>
                </c:pt>
                <c:pt idx="79">
                  <c:v>9</c:v>
                </c:pt>
                <c:pt idx="80">
                  <c:v>8.5</c:v>
                </c:pt>
                <c:pt idx="81">
                  <c:v>8.8</c:v>
                </c:pt>
                <c:pt idx="82">
                  <c:v>9.4</c:v>
                </c:pt>
                <c:pt idx="83">
                  <c:v>9.4</c:v>
                </c:pt>
                <c:pt idx="84">
                  <c:v>9.2</c:v>
                </c:pt>
                <c:pt idx="85">
                  <c:v>9.9</c:v>
                </c:pt>
                <c:pt idx="86">
                  <c:v>10</c:v>
                </c:pt>
                <c:pt idx="87">
                  <c:v>9.4</c:v>
                </c:pt>
                <c:pt idx="88">
                  <c:v>9.2</c:v>
                </c:pt>
                <c:pt idx="89">
                  <c:v>8.7</c:v>
                </c:pt>
                <c:pt idx="90">
                  <c:v>9.2</c:v>
                </c:pt>
                <c:pt idx="91">
                  <c:v>9.1</c:v>
                </c:pt>
                <c:pt idx="92">
                  <c:v>8.6</c:v>
                </c:pt>
                <c:pt idx="93">
                  <c:v>9.3</c:v>
                </c:pt>
                <c:pt idx="94">
                  <c:v>9.2</c:v>
                </c:pt>
                <c:pt idx="95">
                  <c:v>9.7</c:v>
                </c:pt>
                <c:pt idx="96">
                  <c:v>11</c:v>
                </c:pt>
                <c:pt idx="97">
                  <c:v>10.6</c:v>
                </c:pt>
                <c:pt idx="98">
                  <c:v>10.5</c:v>
                </c:pt>
                <c:pt idx="99">
                  <c:v>12.1</c:v>
                </c:pt>
                <c:pt idx="100">
                  <c:v>12.5</c:v>
                </c:pt>
                <c:pt idx="101">
                  <c:v>13.2</c:v>
                </c:pt>
                <c:pt idx="102">
                  <c:v>13.9</c:v>
                </c:pt>
                <c:pt idx="103">
                  <c:v>13.5</c:v>
                </c:pt>
                <c:pt idx="104">
                  <c:v>14</c:v>
                </c:pt>
                <c:pt idx="105">
                  <c:v>12.9</c:v>
                </c:pt>
                <c:pt idx="106">
                  <c:v>12.8</c:v>
                </c:pt>
                <c:pt idx="107">
                  <c:v>12</c:v>
                </c:pt>
                <c:pt idx="108">
                  <c:v>11.6</c:v>
                </c:pt>
                <c:pt idx="109">
                  <c:v>12.2</c:v>
                </c:pt>
                <c:pt idx="110">
                  <c:v>12.5</c:v>
                </c:pt>
                <c:pt idx="111">
                  <c:v>11.9</c:v>
                </c:pt>
                <c:pt idx="112">
                  <c:v>12.9</c:v>
                </c:pt>
                <c:pt idx="113">
                  <c:v>13.7</c:v>
                </c:pt>
                <c:pt idx="114">
                  <c:v>12.9</c:v>
                </c:pt>
                <c:pt idx="115">
                  <c:v>13.8</c:v>
                </c:pt>
                <c:pt idx="116">
                  <c:v>14</c:v>
                </c:pt>
                <c:pt idx="117">
                  <c:v>14.6</c:v>
                </c:pt>
                <c:pt idx="118">
                  <c:v>15.5</c:v>
                </c:pt>
                <c:pt idx="119">
                  <c:v>16.1</c:v>
                </c:pt>
                <c:pt idx="120">
                  <c:v>16.6</c:v>
                </c:pt>
                <c:pt idx="121">
                  <c:v>16.5</c:v>
                </c:pt>
                <c:pt idx="122">
                  <c:v>16.4</c:v>
                </c:pt>
                <c:pt idx="123">
                  <c:v>16.5</c:v>
                </c:pt>
                <c:pt idx="124">
                  <c:v>16.9</c:v>
                </c:pt>
                <c:pt idx="125">
                  <c:v>17</c:v>
                </c:pt>
                <c:pt idx="126">
                  <c:v>17.2</c:v>
                </c:pt>
                <c:pt idx="127">
                  <c:v>17.4</c:v>
                </c:pt>
                <c:pt idx="128">
                  <c:v>19.2</c:v>
                </c:pt>
                <c:pt idx="129">
                  <c:v>19.6</c:v>
                </c:pt>
                <c:pt idx="130">
                  <c:v>19.3</c:v>
                </c:pt>
                <c:pt idx="131">
                  <c:v>20.7</c:v>
                </c:pt>
                <c:pt idx="132">
                  <c:v>20.4</c:v>
                </c:pt>
                <c:pt idx="133">
                  <c:v>19.1</c:v>
                </c:pt>
                <c:pt idx="134">
                  <c:v>19.1</c:v>
                </c:pt>
                <c:pt idx="135">
                  <c:v>19.4</c:v>
                </c:pt>
                <c:pt idx="136">
                  <c:v>19.5</c:v>
                </c:pt>
                <c:pt idx="137">
                  <c:v>18.9</c:v>
                </c:pt>
                <c:pt idx="138">
                  <c:v>18.4</c:v>
                </c:pt>
                <c:pt idx="139">
                  <c:v>18.2</c:v>
                </c:pt>
                <c:pt idx="140">
                  <c:v>17</c:v>
                </c:pt>
                <c:pt idx="141">
                  <c:v>16.1</c:v>
                </c:pt>
                <c:pt idx="142">
                  <c:v>15.5</c:v>
                </c:pt>
                <c:pt idx="143">
                  <c:v>15.2</c:v>
                </c:pt>
                <c:pt idx="144">
                  <c:v>15.3</c:v>
                </c:pt>
                <c:pt idx="145">
                  <c:v>14.3</c:v>
                </c:pt>
                <c:pt idx="146">
                  <c:v>15.3</c:v>
                </c:pt>
                <c:pt idx="147">
                  <c:v>15.4</c:v>
                </c:pt>
                <c:pt idx="148">
                  <c:v>14.1</c:v>
                </c:pt>
                <c:pt idx="149">
                  <c:v>14.8</c:v>
                </c:pt>
                <c:pt idx="150">
                  <c:v>15.7</c:v>
                </c:pt>
                <c:pt idx="151">
                  <c:v>14.2</c:v>
                </c:pt>
                <c:pt idx="152">
                  <c:v>13.5</c:v>
                </c:pt>
                <c:pt idx="153">
                  <c:v>13.2</c:v>
                </c:pt>
                <c:pt idx="154">
                  <c:v>12.5</c:v>
                </c:pt>
                <c:pt idx="155">
                  <c:v>13.5</c:v>
                </c:pt>
                <c:pt idx="156">
                  <c:v>13.1</c:v>
                </c:pt>
                <c:pt idx="157">
                  <c:v>13.9</c:v>
                </c:pt>
                <c:pt idx="158">
                  <c:v>13.4</c:v>
                </c:pt>
                <c:pt idx="159">
                  <c:v>13.4</c:v>
                </c:pt>
                <c:pt idx="160">
                  <c:v>13.3</c:v>
                </c:pt>
                <c:pt idx="161">
                  <c:v>12.4</c:v>
                </c:pt>
                <c:pt idx="162">
                  <c:v>12.9</c:v>
                </c:pt>
                <c:pt idx="163">
                  <c:v>12</c:v>
                </c:pt>
                <c:pt idx="164">
                  <c:v>13.2</c:v>
                </c:pt>
                <c:pt idx="165">
                  <c:v>13.7</c:v>
                </c:pt>
                <c:pt idx="166">
                  <c:v>13.5</c:v>
                </c:pt>
                <c:pt idx="167">
                  <c:v>13.4</c:v>
                </c:pt>
                <c:pt idx="168">
                  <c:v>12.9</c:v>
                </c:pt>
                <c:pt idx="169">
                  <c:v>12.8</c:v>
                </c:pt>
                <c:pt idx="170">
                  <c:v>12.6</c:v>
                </c:pt>
                <c:pt idx="171">
                  <c:v>12.8</c:v>
                </c:pt>
                <c:pt idx="172">
                  <c:v>12.6</c:v>
                </c:pt>
                <c:pt idx="173">
                  <c:v>13.3</c:v>
                </c:pt>
                <c:pt idx="174">
                  <c:v>13</c:v>
                </c:pt>
                <c:pt idx="175">
                  <c:v>13.4</c:v>
                </c:pt>
                <c:pt idx="176">
                  <c:v>13.7</c:v>
                </c:pt>
                <c:pt idx="177">
                  <c:v>13.5</c:v>
                </c:pt>
                <c:pt idx="178">
                  <c:v>12.9</c:v>
                </c:pt>
                <c:pt idx="179">
                  <c:v>11.8</c:v>
                </c:pt>
                <c:pt idx="180">
                  <c:v>12.1</c:v>
                </c:pt>
                <c:pt idx="181">
                  <c:v>11.5</c:v>
                </c:pt>
                <c:pt idx="182">
                  <c:v>11.4</c:v>
                </c:pt>
                <c:pt idx="183">
                  <c:v>10.9</c:v>
                </c:pt>
                <c:pt idx="184">
                  <c:v>12.1</c:v>
                </c:pt>
                <c:pt idx="185">
                  <c:v>11.5</c:v>
                </c:pt>
                <c:pt idx="186">
                  <c:v>11.4</c:v>
                </c:pt>
                <c:pt idx="187">
                  <c:v>10.9</c:v>
                </c:pt>
                <c:pt idx="188">
                  <c:v>10.4</c:v>
                </c:pt>
                <c:pt idx="189">
                  <c:v>10</c:v>
                </c:pt>
                <c:pt idx="190">
                  <c:v>10.2</c:v>
                </c:pt>
                <c:pt idx="191">
                  <c:v>10.1</c:v>
                </c:pt>
                <c:pt idx="192">
                  <c:v>10</c:v>
                </c:pt>
                <c:pt idx="193">
                  <c:v>10.8</c:v>
                </c:pt>
                <c:pt idx="194">
                  <c:v>11</c:v>
                </c:pt>
                <c:pt idx="195">
                  <c:v>10.4</c:v>
                </c:pt>
                <c:pt idx="196">
                  <c:v>10.7</c:v>
                </c:pt>
                <c:pt idx="197">
                  <c:v>10.1</c:v>
                </c:pt>
                <c:pt idx="198">
                  <c:v>9.8</c:v>
                </c:pt>
                <c:pt idx="199">
                  <c:v>9.7</c:v>
                </c:pt>
                <c:pt idx="200">
                  <c:v>9.1</c:v>
                </c:pt>
                <c:pt idx="201">
                  <c:v>9.6</c:v>
                </c:pt>
                <c:pt idx="202">
                  <c:v>9.6</c:v>
                </c:pt>
                <c:pt idx="203">
                  <c:v>9.8</c:v>
                </c:pt>
                <c:pt idx="204">
                  <c:v>10.1</c:v>
                </c:pt>
                <c:pt idx="205">
                  <c:v>10.4</c:v>
                </c:pt>
                <c:pt idx="206">
                  <c:v>9.8</c:v>
                </c:pt>
                <c:pt idx="207">
                  <c:v>10</c:v>
                </c:pt>
                <c:pt idx="208">
                  <c:v>9.7</c:v>
                </c:pt>
                <c:pt idx="209">
                  <c:v>9.5</c:v>
                </c:pt>
                <c:pt idx="210">
                  <c:v>9.4</c:v>
                </c:pt>
                <c:pt idx="211">
                  <c:v>9.8</c:v>
                </c:pt>
                <c:pt idx="212">
                  <c:v>10</c:v>
                </c:pt>
                <c:pt idx="213">
                  <c:v>10.2</c:v>
                </c:pt>
                <c:pt idx="214">
                  <c:v>10.5</c:v>
                </c:pt>
                <c:pt idx="215">
                  <c:v>10.8</c:v>
                </c:pt>
                <c:pt idx="216">
                  <c:v>10.3</c:v>
                </c:pt>
                <c:pt idx="217">
                  <c:v>9.8</c:v>
                </c:pt>
                <c:pt idx="218">
                  <c:v>9.7</c:v>
                </c:pt>
                <c:pt idx="219">
                  <c:v>9.7</c:v>
                </c:pt>
                <c:pt idx="220">
                  <c:v>9.4</c:v>
                </c:pt>
                <c:pt idx="221">
                  <c:v>9.4</c:v>
                </c:pt>
                <c:pt idx="222">
                  <c:v>10.5</c:v>
                </c:pt>
                <c:pt idx="223">
                  <c:v>10.6</c:v>
                </c:pt>
                <c:pt idx="224">
                  <c:v>11.5</c:v>
                </c:pt>
                <c:pt idx="225">
                  <c:v>11.5</c:v>
                </c:pt>
                <c:pt idx="226">
                  <c:v>11.7</c:v>
                </c:pt>
                <c:pt idx="227">
                  <c:v>11.5</c:v>
                </c:pt>
                <c:pt idx="228">
                  <c:v>10.7</c:v>
                </c:pt>
                <c:pt idx="229">
                  <c:v>11.6</c:v>
                </c:pt>
                <c:pt idx="230">
                  <c:v>11.3</c:v>
                </c:pt>
                <c:pt idx="231">
                  <c:v>12.1</c:v>
                </c:pt>
                <c:pt idx="232">
                  <c:v>12.4</c:v>
                </c:pt>
                <c:pt idx="233">
                  <c:v>12.1</c:v>
                </c:pt>
                <c:pt idx="234">
                  <c:v>11.6</c:v>
                </c:pt>
                <c:pt idx="235">
                  <c:v>11.4</c:v>
                </c:pt>
                <c:pt idx="236">
                  <c:v>10.9</c:v>
                </c:pt>
                <c:pt idx="237">
                  <c:v>11.3</c:v>
                </c:pt>
                <c:pt idx="238">
                  <c:v>11</c:v>
                </c:pt>
                <c:pt idx="239">
                  <c:v>12.1</c:v>
                </c:pt>
                <c:pt idx="240">
                  <c:v>12.9</c:v>
                </c:pt>
                <c:pt idx="241">
                  <c:v>13.7</c:v>
                </c:pt>
                <c:pt idx="242">
                  <c:v>14</c:v>
                </c:pt>
                <c:pt idx="243">
                  <c:v>13.3</c:v>
                </c:pt>
                <c:pt idx="244">
                  <c:v>14</c:v>
                </c:pt>
                <c:pt idx="245">
                  <c:v>13.6</c:v>
                </c:pt>
                <c:pt idx="246">
                  <c:v>13.7</c:v>
                </c:pt>
                <c:pt idx="247">
                  <c:v>13.6</c:v>
                </c:pt>
                <c:pt idx="248">
                  <c:v>13.1</c:v>
                </c:pt>
                <c:pt idx="249">
                  <c:v>13.7</c:v>
                </c:pt>
                <c:pt idx="250">
                  <c:v>12.8</c:v>
                </c:pt>
                <c:pt idx="251">
                  <c:v>13.4</c:v>
                </c:pt>
                <c:pt idx="252">
                  <c:v>12.7</c:v>
                </c:pt>
                <c:pt idx="253">
                  <c:v>12.4</c:v>
                </c:pt>
                <c:pt idx="254">
                  <c:v>13.4</c:v>
                </c:pt>
                <c:pt idx="255">
                  <c:v>13.2</c:v>
                </c:pt>
                <c:pt idx="256">
                  <c:v>12.4</c:v>
                </c:pt>
                <c:pt idx="257">
                  <c:v>12.7</c:v>
                </c:pt>
                <c:pt idx="258">
                  <c:v>11.7</c:v>
                </c:pt>
                <c:pt idx="259">
                  <c:v>11.6</c:v>
                </c:pt>
                <c:pt idx="260">
                  <c:v>11.7</c:v>
                </c:pt>
                <c:pt idx="261">
                  <c:v>10.9</c:v>
                </c:pt>
                <c:pt idx="262">
                  <c:v>12.1</c:v>
                </c:pt>
                <c:pt idx="263">
                  <c:v>10.4</c:v>
                </c:pt>
                <c:pt idx="264">
                  <c:v>12.1</c:v>
                </c:pt>
                <c:pt idx="265">
                  <c:v>12.1</c:v>
                </c:pt>
                <c:pt idx="266">
                  <c:v>10.5</c:v>
                </c:pt>
                <c:pt idx="267">
                  <c:v>10.4</c:v>
                </c:pt>
                <c:pt idx="268">
                  <c:v>10.2</c:v>
                </c:pt>
                <c:pt idx="269">
                  <c:v>10</c:v>
                </c:pt>
                <c:pt idx="270">
                  <c:v>10.2</c:v>
                </c:pt>
                <c:pt idx="271">
                  <c:v>10.3</c:v>
                </c:pt>
                <c:pt idx="272">
                  <c:v>9.5</c:v>
                </c:pt>
                <c:pt idx="273">
                  <c:v>9.7</c:v>
                </c:pt>
                <c:pt idx="274">
                  <c:v>9.6</c:v>
                </c:pt>
                <c:pt idx="275">
                  <c:v>8.3</c:v>
                </c:pt>
                <c:pt idx="276">
                  <c:v>9</c:v>
                </c:pt>
                <c:pt idx="277">
                  <c:v>8.1</c:v>
                </c:pt>
                <c:pt idx="278">
                  <c:v>7.7</c:v>
                </c:pt>
                <c:pt idx="279">
                  <c:v>8.9</c:v>
                </c:pt>
                <c:pt idx="280">
                  <c:v>8.7</c:v>
                </c:pt>
                <c:pt idx="281">
                  <c:v>9.1</c:v>
                </c:pt>
                <c:pt idx="282">
                  <c:v>9.2</c:v>
                </c:pt>
                <c:pt idx="283">
                  <c:v>9.7</c:v>
                </c:pt>
                <c:pt idx="284">
                  <c:v>9.3</c:v>
                </c:pt>
                <c:pt idx="285">
                  <c:v>8.1</c:v>
                </c:pt>
                <c:pt idx="286">
                  <c:v>8.5</c:v>
                </c:pt>
                <c:pt idx="287">
                  <c:v>9.3</c:v>
                </c:pt>
                <c:pt idx="288">
                  <c:v>9.2</c:v>
                </c:pt>
                <c:pt idx="289">
                  <c:v>9.8</c:v>
                </c:pt>
                <c:pt idx="290">
                  <c:v>10.1</c:v>
                </c:pt>
                <c:pt idx="291">
                  <c:v>9.7</c:v>
                </c:pt>
                <c:pt idx="292">
                  <c:v>9.6</c:v>
                </c:pt>
                <c:pt idx="293">
                  <c:v>9.5</c:v>
                </c:pt>
                <c:pt idx="294">
                  <c:v>9.2</c:v>
                </c:pt>
                <c:pt idx="295">
                  <c:v>8.6</c:v>
                </c:pt>
                <c:pt idx="296">
                  <c:v>9.7</c:v>
                </c:pt>
                <c:pt idx="297">
                  <c:v>9.3</c:v>
                </c:pt>
                <c:pt idx="298">
                  <c:v>9.5</c:v>
                </c:pt>
                <c:pt idx="299">
                  <c:v>8.2</c:v>
                </c:pt>
                <c:pt idx="300">
                  <c:v>9.1</c:v>
                </c:pt>
                <c:pt idx="301">
                  <c:v>8.8</c:v>
                </c:pt>
                <c:pt idx="302">
                  <c:v>9.2</c:v>
                </c:pt>
                <c:pt idx="303">
                  <c:v>8.7</c:v>
                </c:pt>
                <c:pt idx="304">
                  <c:v>8.5</c:v>
                </c:pt>
                <c:pt idx="305">
                  <c:v>9.5</c:v>
                </c:pt>
                <c:pt idx="306">
                  <c:v>8.1</c:v>
                </c:pt>
                <c:pt idx="307">
                  <c:v>7.7</c:v>
                </c:pt>
                <c:pt idx="308">
                  <c:v>7.9</c:v>
                </c:pt>
                <c:pt idx="309">
                  <c:v>8.1</c:v>
                </c:pt>
                <c:pt idx="310">
                  <c:v>7.7</c:v>
                </c:pt>
                <c:pt idx="311">
                  <c:v>8.4</c:v>
                </c:pt>
                <c:pt idx="312">
                  <c:v>8.1</c:v>
                </c:pt>
                <c:pt idx="313">
                  <c:v>7.7</c:v>
                </c:pt>
                <c:pt idx="314">
                  <c:v>7.9</c:v>
                </c:pt>
                <c:pt idx="315">
                  <c:v>7.7</c:v>
                </c:pt>
                <c:pt idx="316">
                  <c:v>6.7</c:v>
                </c:pt>
                <c:pt idx="317">
                  <c:v>7.4</c:v>
                </c:pt>
                <c:pt idx="318">
                  <c:v>8.5</c:v>
                </c:pt>
                <c:pt idx="319">
                  <c:v>7.4</c:v>
                </c:pt>
                <c:pt idx="320">
                  <c:v>7.2</c:v>
                </c:pt>
                <c:pt idx="321">
                  <c:v>6.7</c:v>
                </c:pt>
                <c:pt idx="322">
                  <c:v>7</c:v>
                </c:pt>
                <c:pt idx="323">
                  <c:v>6.5</c:v>
                </c:pt>
                <c:pt idx="324">
                  <c:v>6.1</c:v>
                </c:pt>
                <c:pt idx="325">
                  <c:v>6.6</c:v>
                </c:pt>
                <c:pt idx="326">
                  <c:v>6.1</c:v>
                </c:pt>
                <c:pt idx="327">
                  <c:v>6.3</c:v>
                </c:pt>
                <c:pt idx="328">
                  <c:v>6.5</c:v>
                </c:pt>
                <c:pt idx="329">
                  <c:v>6.4</c:v>
                </c:pt>
                <c:pt idx="330">
                  <c:v>7.2</c:v>
                </c:pt>
                <c:pt idx="331">
                  <c:v>6.1</c:v>
                </c:pt>
                <c:pt idx="332">
                  <c:v>7.3</c:v>
                </c:pt>
                <c:pt idx="333">
                  <c:v>7.7</c:v>
                </c:pt>
                <c:pt idx="334">
                  <c:v>7.1</c:v>
                </c:pt>
                <c:pt idx="335">
                  <c:v>6.9</c:v>
                </c:pt>
                <c:pt idx="336">
                  <c:v>7.4</c:v>
                </c:pt>
                <c:pt idx="337">
                  <c:v>7.1</c:v>
                </c:pt>
                <c:pt idx="338">
                  <c:v>6.5</c:v>
                </c:pt>
                <c:pt idx="339">
                  <c:v>6.6</c:v>
                </c:pt>
                <c:pt idx="340">
                  <c:v>7.1</c:v>
                </c:pt>
                <c:pt idx="341">
                  <c:v>7</c:v>
                </c:pt>
                <c:pt idx="342">
                  <c:v>6.8</c:v>
                </c:pt>
                <c:pt idx="343">
                  <c:v>7.1</c:v>
                </c:pt>
                <c:pt idx="344">
                  <c:v>6.7</c:v>
                </c:pt>
                <c:pt idx="345">
                  <c:v>7</c:v>
                </c:pt>
                <c:pt idx="346">
                  <c:v>6.9</c:v>
                </c:pt>
                <c:pt idx="347">
                  <c:v>7.2</c:v>
                </c:pt>
                <c:pt idx="348">
                  <c:v>7</c:v>
                </c:pt>
                <c:pt idx="349">
                  <c:v>6.7</c:v>
                </c:pt>
                <c:pt idx="350">
                  <c:v>8.2</c:v>
                </c:pt>
                <c:pt idx="351">
                  <c:v>8.1</c:v>
                </c:pt>
                <c:pt idx="352">
                  <c:v>7.6</c:v>
                </c:pt>
                <c:pt idx="353">
                  <c:v>7.8</c:v>
                </c:pt>
                <c:pt idx="354">
                  <c:v>7.9</c:v>
                </c:pt>
                <c:pt idx="355">
                  <c:v>8.8</c:v>
                </c:pt>
                <c:pt idx="356">
                  <c:v>7.8</c:v>
                </c:pt>
                <c:pt idx="357">
                  <c:v>8.2</c:v>
                </c:pt>
                <c:pt idx="358">
                  <c:v>8.7</c:v>
                </c:pt>
                <c:pt idx="359">
                  <c:v>9.1</c:v>
                </c:pt>
              </c:numCache>
            </c:numRef>
          </c:val>
          <c:smooth val="0"/>
        </c:ser>
        <c:ser>
          <c:idx val="4"/>
          <c:order val="4"/>
          <c:tx>
            <c:v>BF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'BCI-EDM1'!$A$329:$A$688</c:f>
              <c:strCache>
                <c:ptCount val="360"/>
                <c:pt idx="0">
                  <c:v>26299</c:v>
                </c:pt>
                <c:pt idx="1">
                  <c:v>26330</c:v>
                </c:pt>
                <c:pt idx="2">
                  <c:v>26359</c:v>
                </c:pt>
                <c:pt idx="3">
                  <c:v>26390</c:v>
                </c:pt>
                <c:pt idx="4">
                  <c:v>26420</c:v>
                </c:pt>
                <c:pt idx="5">
                  <c:v>26451</c:v>
                </c:pt>
                <c:pt idx="6">
                  <c:v>26481</c:v>
                </c:pt>
                <c:pt idx="7">
                  <c:v>26512</c:v>
                </c:pt>
                <c:pt idx="8">
                  <c:v>26543</c:v>
                </c:pt>
                <c:pt idx="9">
                  <c:v>26573</c:v>
                </c:pt>
                <c:pt idx="10">
                  <c:v>26604</c:v>
                </c:pt>
                <c:pt idx="11">
                  <c:v>26634</c:v>
                </c:pt>
                <c:pt idx="12">
                  <c:v>26665</c:v>
                </c:pt>
                <c:pt idx="13">
                  <c:v>26696</c:v>
                </c:pt>
                <c:pt idx="14">
                  <c:v>26724</c:v>
                </c:pt>
                <c:pt idx="15">
                  <c:v>26755</c:v>
                </c:pt>
                <c:pt idx="16">
                  <c:v>26785</c:v>
                </c:pt>
                <c:pt idx="17">
                  <c:v>26816</c:v>
                </c:pt>
                <c:pt idx="18">
                  <c:v>26846</c:v>
                </c:pt>
                <c:pt idx="19">
                  <c:v>26877</c:v>
                </c:pt>
                <c:pt idx="20">
                  <c:v>26908</c:v>
                </c:pt>
                <c:pt idx="21">
                  <c:v>26938</c:v>
                </c:pt>
                <c:pt idx="22">
                  <c:v>26969</c:v>
                </c:pt>
                <c:pt idx="23">
                  <c:v>26999</c:v>
                </c:pt>
                <c:pt idx="24">
                  <c:v>27030</c:v>
                </c:pt>
                <c:pt idx="25">
                  <c:v>27061</c:v>
                </c:pt>
                <c:pt idx="26">
                  <c:v>27089</c:v>
                </c:pt>
                <c:pt idx="27">
                  <c:v>27120</c:v>
                </c:pt>
                <c:pt idx="28">
                  <c:v>27150</c:v>
                </c:pt>
                <c:pt idx="29">
                  <c:v>27181</c:v>
                </c:pt>
                <c:pt idx="30">
                  <c:v>27211</c:v>
                </c:pt>
                <c:pt idx="31">
                  <c:v>27242</c:v>
                </c:pt>
                <c:pt idx="32">
                  <c:v>27273</c:v>
                </c:pt>
                <c:pt idx="33">
                  <c:v>27303</c:v>
                </c:pt>
                <c:pt idx="34">
                  <c:v>27334</c:v>
                </c:pt>
                <c:pt idx="35">
                  <c:v>27364</c:v>
                </c:pt>
                <c:pt idx="36">
                  <c:v>27395</c:v>
                </c:pt>
                <c:pt idx="37">
                  <c:v>27426</c:v>
                </c:pt>
                <c:pt idx="38">
                  <c:v>27454</c:v>
                </c:pt>
                <c:pt idx="39">
                  <c:v>27485</c:v>
                </c:pt>
                <c:pt idx="40">
                  <c:v>27515</c:v>
                </c:pt>
                <c:pt idx="41">
                  <c:v>27546</c:v>
                </c:pt>
                <c:pt idx="42">
                  <c:v>27576</c:v>
                </c:pt>
                <c:pt idx="43">
                  <c:v>27607</c:v>
                </c:pt>
                <c:pt idx="44">
                  <c:v>27638</c:v>
                </c:pt>
                <c:pt idx="45">
                  <c:v>27668</c:v>
                </c:pt>
                <c:pt idx="46">
                  <c:v>27699</c:v>
                </c:pt>
                <c:pt idx="47">
                  <c:v>27729</c:v>
                </c:pt>
                <c:pt idx="48">
                  <c:v>27760</c:v>
                </c:pt>
                <c:pt idx="49">
                  <c:v>27791</c:v>
                </c:pt>
                <c:pt idx="50">
                  <c:v>27820</c:v>
                </c:pt>
                <c:pt idx="51">
                  <c:v>27851</c:v>
                </c:pt>
                <c:pt idx="52">
                  <c:v>27881</c:v>
                </c:pt>
                <c:pt idx="53">
                  <c:v>27912</c:v>
                </c:pt>
                <c:pt idx="54">
                  <c:v>27942</c:v>
                </c:pt>
                <c:pt idx="55">
                  <c:v>27973</c:v>
                </c:pt>
                <c:pt idx="56">
                  <c:v>28004</c:v>
                </c:pt>
                <c:pt idx="57">
                  <c:v>28034</c:v>
                </c:pt>
                <c:pt idx="58">
                  <c:v>28065</c:v>
                </c:pt>
                <c:pt idx="59">
                  <c:v>28095</c:v>
                </c:pt>
                <c:pt idx="60">
                  <c:v>28126</c:v>
                </c:pt>
                <c:pt idx="61">
                  <c:v>28157</c:v>
                </c:pt>
                <c:pt idx="62">
                  <c:v>28185</c:v>
                </c:pt>
                <c:pt idx="63">
                  <c:v>28216</c:v>
                </c:pt>
                <c:pt idx="64">
                  <c:v>28246</c:v>
                </c:pt>
                <c:pt idx="65">
                  <c:v>28277</c:v>
                </c:pt>
                <c:pt idx="66">
                  <c:v>28307</c:v>
                </c:pt>
                <c:pt idx="67">
                  <c:v>28338</c:v>
                </c:pt>
                <c:pt idx="68">
                  <c:v>28369</c:v>
                </c:pt>
                <c:pt idx="69">
                  <c:v>28399</c:v>
                </c:pt>
                <c:pt idx="70">
                  <c:v>28430</c:v>
                </c:pt>
                <c:pt idx="71">
                  <c:v>28460</c:v>
                </c:pt>
                <c:pt idx="72">
                  <c:v>28491</c:v>
                </c:pt>
                <c:pt idx="73">
                  <c:v>28522</c:v>
                </c:pt>
                <c:pt idx="74">
                  <c:v>28550</c:v>
                </c:pt>
                <c:pt idx="75">
                  <c:v>28581</c:v>
                </c:pt>
                <c:pt idx="76">
                  <c:v>28611</c:v>
                </c:pt>
                <c:pt idx="77">
                  <c:v>28642</c:v>
                </c:pt>
                <c:pt idx="78">
                  <c:v>28672</c:v>
                </c:pt>
                <c:pt idx="79">
                  <c:v>28703</c:v>
                </c:pt>
                <c:pt idx="80">
                  <c:v>28734</c:v>
                </c:pt>
                <c:pt idx="81">
                  <c:v>28764</c:v>
                </c:pt>
                <c:pt idx="82">
                  <c:v>28795</c:v>
                </c:pt>
                <c:pt idx="83">
                  <c:v>28825</c:v>
                </c:pt>
                <c:pt idx="84">
                  <c:v>28856</c:v>
                </c:pt>
                <c:pt idx="85">
                  <c:v>28887</c:v>
                </c:pt>
                <c:pt idx="86">
                  <c:v>28915</c:v>
                </c:pt>
                <c:pt idx="87">
                  <c:v>28946</c:v>
                </c:pt>
                <c:pt idx="88">
                  <c:v>28976</c:v>
                </c:pt>
                <c:pt idx="89">
                  <c:v>29007</c:v>
                </c:pt>
                <c:pt idx="90">
                  <c:v>29037</c:v>
                </c:pt>
                <c:pt idx="91">
                  <c:v>29068</c:v>
                </c:pt>
                <c:pt idx="92">
                  <c:v>29099</c:v>
                </c:pt>
                <c:pt idx="93">
                  <c:v>29129</c:v>
                </c:pt>
                <c:pt idx="94">
                  <c:v>29160</c:v>
                </c:pt>
                <c:pt idx="95">
                  <c:v>29190</c:v>
                </c:pt>
                <c:pt idx="96">
                  <c:v>29221</c:v>
                </c:pt>
                <c:pt idx="97">
                  <c:v>29252</c:v>
                </c:pt>
                <c:pt idx="98">
                  <c:v>29281</c:v>
                </c:pt>
                <c:pt idx="99">
                  <c:v>29312</c:v>
                </c:pt>
                <c:pt idx="100">
                  <c:v>29342</c:v>
                </c:pt>
                <c:pt idx="101">
                  <c:v>29373</c:v>
                </c:pt>
                <c:pt idx="102">
                  <c:v>29403</c:v>
                </c:pt>
                <c:pt idx="103">
                  <c:v>29434</c:v>
                </c:pt>
                <c:pt idx="104">
                  <c:v>29465</c:v>
                </c:pt>
                <c:pt idx="105">
                  <c:v>29495</c:v>
                </c:pt>
                <c:pt idx="106">
                  <c:v>29526</c:v>
                </c:pt>
                <c:pt idx="107">
                  <c:v>29556</c:v>
                </c:pt>
                <c:pt idx="108">
                  <c:v>29587</c:v>
                </c:pt>
                <c:pt idx="109">
                  <c:v>29618</c:v>
                </c:pt>
                <c:pt idx="110">
                  <c:v>29646</c:v>
                </c:pt>
                <c:pt idx="111">
                  <c:v>29677</c:v>
                </c:pt>
                <c:pt idx="112">
                  <c:v>29707</c:v>
                </c:pt>
                <c:pt idx="113">
                  <c:v>29738</c:v>
                </c:pt>
                <c:pt idx="114">
                  <c:v>29768</c:v>
                </c:pt>
                <c:pt idx="115">
                  <c:v>29799</c:v>
                </c:pt>
                <c:pt idx="116">
                  <c:v>29830</c:v>
                </c:pt>
                <c:pt idx="117">
                  <c:v>29860</c:v>
                </c:pt>
                <c:pt idx="118">
                  <c:v>29891</c:v>
                </c:pt>
                <c:pt idx="119">
                  <c:v>29921</c:v>
                </c:pt>
                <c:pt idx="120">
                  <c:v>29952</c:v>
                </c:pt>
                <c:pt idx="121">
                  <c:v>29983</c:v>
                </c:pt>
                <c:pt idx="122">
                  <c:v>30011</c:v>
                </c:pt>
                <c:pt idx="123">
                  <c:v>30042</c:v>
                </c:pt>
                <c:pt idx="124">
                  <c:v>30072</c:v>
                </c:pt>
                <c:pt idx="125">
                  <c:v>30103</c:v>
                </c:pt>
                <c:pt idx="126">
                  <c:v>30133</c:v>
                </c:pt>
                <c:pt idx="127">
                  <c:v>30164</c:v>
                </c:pt>
                <c:pt idx="128">
                  <c:v>30195</c:v>
                </c:pt>
                <c:pt idx="129">
                  <c:v>30225</c:v>
                </c:pt>
                <c:pt idx="130">
                  <c:v>30256</c:v>
                </c:pt>
                <c:pt idx="131">
                  <c:v>30286</c:v>
                </c:pt>
                <c:pt idx="132">
                  <c:v>30317</c:v>
                </c:pt>
                <c:pt idx="133">
                  <c:v>30348</c:v>
                </c:pt>
                <c:pt idx="134">
                  <c:v>30376</c:v>
                </c:pt>
                <c:pt idx="135">
                  <c:v>30407</c:v>
                </c:pt>
                <c:pt idx="136">
                  <c:v>30437</c:v>
                </c:pt>
                <c:pt idx="137">
                  <c:v>30468</c:v>
                </c:pt>
                <c:pt idx="138">
                  <c:v>30498</c:v>
                </c:pt>
                <c:pt idx="139">
                  <c:v>30529</c:v>
                </c:pt>
                <c:pt idx="140">
                  <c:v>30560</c:v>
                </c:pt>
                <c:pt idx="141">
                  <c:v>30590</c:v>
                </c:pt>
                <c:pt idx="142">
                  <c:v>30621</c:v>
                </c:pt>
                <c:pt idx="143">
                  <c:v>30651</c:v>
                </c:pt>
                <c:pt idx="144">
                  <c:v>30682</c:v>
                </c:pt>
                <c:pt idx="145">
                  <c:v>30713</c:v>
                </c:pt>
                <c:pt idx="146">
                  <c:v>30742</c:v>
                </c:pt>
                <c:pt idx="147">
                  <c:v>30773</c:v>
                </c:pt>
                <c:pt idx="148">
                  <c:v>30803</c:v>
                </c:pt>
                <c:pt idx="149">
                  <c:v>30834</c:v>
                </c:pt>
                <c:pt idx="150">
                  <c:v>30864</c:v>
                </c:pt>
                <c:pt idx="151">
                  <c:v>30895</c:v>
                </c:pt>
                <c:pt idx="152">
                  <c:v>30926</c:v>
                </c:pt>
                <c:pt idx="153">
                  <c:v>30956</c:v>
                </c:pt>
                <c:pt idx="154">
                  <c:v>30987</c:v>
                </c:pt>
                <c:pt idx="155">
                  <c:v>31017</c:v>
                </c:pt>
                <c:pt idx="156">
                  <c:v>31048</c:v>
                </c:pt>
                <c:pt idx="157">
                  <c:v>31079</c:v>
                </c:pt>
                <c:pt idx="158">
                  <c:v>31107</c:v>
                </c:pt>
                <c:pt idx="159">
                  <c:v>31138</c:v>
                </c:pt>
                <c:pt idx="160">
                  <c:v>31168</c:v>
                </c:pt>
                <c:pt idx="161">
                  <c:v>31199</c:v>
                </c:pt>
                <c:pt idx="162">
                  <c:v>31229</c:v>
                </c:pt>
                <c:pt idx="163">
                  <c:v>31260</c:v>
                </c:pt>
                <c:pt idx="164">
                  <c:v>31291</c:v>
                </c:pt>
                <c:pt idx="165">
                  <c:v>31321</c:v>
                </c:pt>
                <c:pt idx="166">
                  <c:v>31352</c:v>
                </c:pt>
                <c:pt idx="167">
                  <c:v>31382</c:v>
                </c:pt>
                <c:pt idx="168">
                  <c:v>31413</c:v>
                </c:pt>
                <c:pt idx="169">
                  <c:v>31444</c:v>
                </c:pt>
                <c:pt idx="170">
                  <c:v>31472</c:v>
                </c:pt>
                <c:pt idx="171">
                  <c:v>31503</c:v>
                </c:pt>
                <c:pt idx="172">
                  <c:v>31533</c:v>
                </c:pt>
                <c:pt idx="173">
                  <c:v>31564</c:v>
                </c:pt>
                <c:pt idx="174">
                  <c:v>31594</c:v>
                </c:pt>
                <c:pt idx="175">
                  <c:v>31625</c:v>
                </c:pt>
                <c:pt idx="176">
                  <c:v>31656</c:v>
                </c:pt>
                <c:pt idx="177">
                  <c:v>31686</c:v>
                </c:pt>
                <c:pt idx="178">
                  <c:v>31717</c:v>
                </c:pt>
                <c:pt idx="179">
                  <c:v>31747</c:v>
                </c:pt>
                <c:pt idx="180">
                  <c:v>31778</c:v>
                </c:pt>
                <c:pt idx="181">
                  <c:v>31809</c:v>
                </c:pt>
                <c:pt idx="182">
                  <c:v>31837</c:v>
                </c:pt>
                <c:pt idx="183">
                  <c:v>31868</c:v>
                </c:pt>
                <c:pt idx="184">
                  <c:v>31898</c:v>
                </c:pt>
                <c:pt idx="185">
                  <c:v>31929</c:v>
                </c:pt>
                <c:pt idx="186">
                  <c:v>31959</c:v>
                </c:pt>
                <c:pt idx="187">
                  <c:v>31990</c:v>
                </c:pt>
                <c:pt idx="188">
                  <c:v>32021</c:v>
                </c:pt>
                <c:pt idx="189">
                  <c:v>32051</c:v>
                </c:pt>
                <c:pt idx="190">
                  <c:v>32082</c:v>
                </c:pt>
                <c:pt idx="191">
                  <c:v>32112</c:v>
                </c:pt>
                <c:pt idx="192">
                  <c:v>32143</c:v>
                </c:pt>
                <c:pt idx="193">
                  <c:v>32174</c:v>
                </c:pt>
                <c:pt idx="194">
                  <c:v>32203</c:v>
                </c:pt>
                <c:pt idx="195">
                  <c:v>32234</c:v>
                </c:pt>
                <c:pt idx="196">
                  <c:v>32264</c:v>
                </c:pt>
                <c:pt idx="197">
                  <c:v>32295</c:v>
                </c:pt>
                <c:pt idx="198">
                  <c:v>32325</c:v>
                </c:pt>
                <c:pt idx="199">
                  <c:v>32356</c:v>
                </c:pt>
                <c:pt idx="200">
                  <c:v>32387</c:v>
                </c:pt>
                <c:pt idx="201">
                  <c:v>32417</c:v>
                </c:pt>
                <c:pt idx="202">
                  <c:v>32448</c:v>
                </c:pt>
                <c:pt idx="203">
                  <c:v>32478</c:v>
                </c:pt>
                <c:pt idx="204">
                  <c:v>32509</c:v>
                </c:pt>
                <c:pt idx="205">
                  <c:v>32540</c:v>
                </c:pt>
                <c:pt idx="206">
                  <c:v>32568</c:v>
                </c:pt>
                <c:pt idx="207">
                  <c:v>32599</c:v>
                </c:pt>
                <c:pt idx="208">
                  <c:v>32629</c:v>
                </c:pt>
                <c:pt idx="209">
                  <c:v>32660</c:v>
                </c:pt>
                <c:pt idx="210">
                  <c:v>32690</c:v>
                </c:pt>
                <c:pt idx="211">
                  <c:v>32721</c:v>
                </c:pt>
                <c:pt idx="212">
                  <c:v>32752</c:v>
                </c:pt>
                <c:pt idx="213">
                  <c:v>32782</c:v>
                </c:pt>
                <c:pt idx="214">
                  <c:v>32813</c:v>
                </c:pt>
                <c:pt idx="215">
                  <c:v>32843</c:v>
                </c:pt>
                <c:pt idx="216">
                  <c:v>32874</c:v>
                </c:pt>
                <c:pt idx="217">
                  <c:v>32905</c:v>
                </c:pt>
                <c:pt idx="218">
                  <c:v>32933</c:v>
                </c:pt>
                <c:pt idx="219">
                  <c:v>32964</c:v>
                </c:pt>
                <c:pt idx="220">
                  <c:v>32994</c:v>
                </c:pt>
                <c:pt idx="221">
                  <c:v>33025</c:v>
                </c:pt>
                <c:pt idx="222">
                  <c:v>33055</c:v>
                </c:pt>
                <c:pt idx="223">
                  <c:v>33086</c:v>
                </c:pt>
                <c:pt idx="224">
                  <c:v>33117</c:v>
                </c:pt>
                <c:pt idx="225">
                  <c:v>33147</c:v>
                </c:pt>
                <c:pt idx="226">
                  <c:v>33178</c:v>
                </c:pt>
                <c:pt idx="227">
                  <c:v>33208</c:v>
                </c:pt>
                <c:pt idx="228">
                  <c:v>33239</c:v>
                </c:pt>
                <c:pt idx="229">
                  <c:v>33270</c:v>
                </c:pt>
                <c:pt idx="230">
                  <c:v>33298</c:v>
                </c:pt>
                <c:pt idx="231">
                  <c:v>33329</c:v>
                </c:pt>
                <c:pt idx="232">
                  <c:v>33359</c:v>
                </c:pt>
                <c:pt idx="233">
                  <c:v>33390</c:v>
                </c:pt>
                <c:pt idx="234">
                  <c:v>33420</c:v>
                </c:pt>
                <c:pt idx="235">
                  <c:v>33451</c:v>
                </c:pt>
                <c:pt idx="236">
                  <c:v>33482</c:v>
                </c:pt>
                <c:pt idx="237">
                  <c:v>33512</c:v>
                </c:pt>
                <c:pt idx="238">
                  <c:v>33543</c:v>
                </c:pt>
                <c:pt idx="239">
                  <c:v>33573</c:v>
                </c:pt>
                <c:pt idx="240">
                  <c:v>33604</c:v>
                </c:pt>
                <c:pt idx="241">
                  <c:v>33635</c:v>
                </c:pt>
                <c:pt idx="242">
                  <c:v>33664</c:v>
                </c:pt>
                <c:pt idx="243">
                  <c:v>33695</c:v>
                </c:pt>
                <c:pt idx="244">
                  <c:v>33725</c:v>
                </c:pt>
                <c:pt idx="245">
                  <c:v>33756</c:v>
                </c:pt>
                <c:pt idx="246">
                  <c:v>33786</c:v>
                </c:pt>
                <c:pt idx="247">
                  <c:v>33817</c:v>
                </c:pt>
                <c:pt idx="248">
                  <c:v>33848</c:v>
                </c:pt>
                <c:pt idx="249">
                  <c:v>33878</c:v>
                </c:pt>
                <c:pt idx="250">
                  <c:v>33909</c:v>
                </c:pt>
                <c:pt idx="251">
                  <c:v>33939</c:v>
                </c:pt>
                <c:pt idx="252">
                  <c:v>33970</c:v>
                </c:pt>
                <c:pt idx="253">
                  <c:v>34001</c:v>
                </c:pt>
                <c:pt idx="254">
                  <c:v>34029</c:v>
                </c:pt>
                <c:pt idx="255">
                  <c:v>34060</c:v>
                </c:pt>
                <c:pt idx="256">
                  <c:v>34090</c:v>
                </c:pt>
                <c:pt idx="257">
                  <c:v>34121</c:v>
                </c:pt>
                <c:pt idx="258">
                  <c:v>34151</c:v>
                </c:pt>
                <c:pt idx="259">
                  <c:v>34182</c:v>
                </c:pt>
                <c:pt idx="260">
                  <c:v>34213</c:v>
                </c:pt>
                <c:pt idx="261">
                  <c:v>34243</c:v>
                </c:pt>
                <c:pt idx="262">
                  <c:v>34274</c:v>
                </c:pt>
                <c:pt idx="263">
                  <c:v>34304</c:v>
                </c:pt>
                <c:pt idx="264">
                  <c:v>34335</c:v>
                </c:pt>
                <c:pt idx="265">
                  <c:v>34366</c:v>
                </c:pt>
                <c:pt idx="266">
                  <c:v>34394</c:v>
                </c:pt>
                <c:pt idx="267">
                  <c:v>34425</c:v>
                </c:pt>
                <c:pt idx="268">
                  <c:v>34455</c:v>
                </c:pt>
                <c:pt idx="269">
                  <c:v>34486</c:v>
                </c:pt>
                <c:pt idx="270">
                  <c:v>34516</c:v>
                </c:pt>
                <c:pt idx="271">
                  <c:v>34547</c:v>
                </c:pt>
                <c:pt idx="272">
                  <c:v>34578</c:v>
                </c:pt>
                <c:pt idx="273">
                  <c:v>34608</c:v>
                </c:pt>
                <c:pt idx="274">
                  <c:v>34639</c:v>
                </c:pt>
                <c:pt idx="275">
                  <c:v>34669</c:v>
                </c:pt>
                <c:pt idx="276">
                  <c:v>34700</c:v>
                </c:pt>
                <c:pt idx="277">
                  <c:v>34731</c:v>
                </c:pt>
                <c:pt idx="278">
                  <c:v>34759</c:v>
                </c:pt>
                <c:pt idx="279">
                  <c:v>34790</c:v>
                </c:pt>
                <c:pt idx="280">
                  <c:v>34820</c:v>
                </c:pt>
                <c:pt idx="281">
                  <c:v>34851</c:v>
                </c:pt>
                <c:pt idx="282">
                  <c:v>34881</c:v>
                </c:pt>
                <c:pt idx="283">
                  <c:v>34912</c:v>
                </c:pt>
                <c:pt idx="284">
                  <c:v>34943</c:v>
                </c:pt>
                <c:pt idx="285">
                  <c:v>34973</c:v>
                </c:pt>
                <c:pt idx="286">
                  <c:v>35004</c:v>
                </c:pt>
                <c:pt idx="287">
                  <c:v>35034</c:v>
                </c:pt>
                <c:pt idx="288">
                  <c:v>35065</c:v>
                </c:pt>
                <c:pt idx="289">
                  <c:v>35096</c:v>
                </c:pt>
                <c:pt idx="290">
                  <c:v>35125</c:v>
                </c:pt>
                <c:pt idx="291">
                  <c:v>35156</c:v>
                </c:pt>
                <c:pt idx="292">
                  <c:v>35186</c:v>
                </c:pt>
                <c:pt idx="293">
                  <c:v>35217</c:v>
                </c:pt>
                <c:pt idx="294">
                  <c:v>35247</c:v>
                </c:pt>
                <c:pt idx="295">
                  <c:v>35278</c:v>
                </c:pt>
                <c:pt idx="296">
                  <c:v>35309</c:v>
                </c:pt>
                <c:pt idx="297">
                  <c:v>35339</c:v>
                </c:pt>
                <c:pt idx="298">
                  <c:v>35370</c:v>
                </c:pt>
                <c:pt idx="299">
                  <c:v>35400</c:v>
                </c:pt>
                <c:pt idx="300">
                  <c:v>35431</c:v>
                </c:pt>
                <c:pt idx="301">
                  <c:v>35462</c:v>
                </c:pt>
                <c:pt idx="302">
                  <c:v>35490</c:v>
                </c:pt>
                <c:pt idx="303">
                  <c:v>35521</c:v>
                </c:pt>
                <c:pt idx="304">
                  <c:v>35551</c:v>
                </c:pt>
                <c:pt idx="305">
                  <c:v>35582</c:v>
                </c:pt>
                <c:pt idx="306">
                  <c:v>35612</c:v>
                </c:pt>
                <c:pt idx="307">
                  <c:v>35643</c:v>
                </c:pt>
                <c:pt idx="308">
                  <c:v>35674</c:v>
                </c:pt>
                <c:pt idx="309">
                  <c:v>35704</c:v>
                </c:pt>
                <c:pt idx="310">
                  <c:v>35735</c:v>
                </c:pt>
                <c:pt idx="311">
                  <c:v>35765</c:v>
                </c:pt>
                <c:pt idx="312">
                  <c:v>35796</c:v>
                </c:pt>
                <c:pt idx="313">
                  <c:v>35827</c:v>
                </c:pt>
                <c:pt idx="314">
                  <c:v>35855</c:v>
                </c:pt>
                <c:pt idx="315">
                  <c:v>35886</c:v>
                </c:pt>
                <c:pt idx="316">
                  <c:v>35916</c:v>
                </c:pt>
                <c:pt idx="317">
                  <c:v>35947</c:v>
                </c:pt>
                <c:pt idx="318">
                  <c:v>35977</c:v>
                </c:pt>
                <c:pt idx="319">
                  <c:v>36008</c:v>
                </c:pt>
                <c:pt idx="320">
                  <c:v>36039</c:v>
                </c:pt>
                <c:pt idx="321">
                  <c:v>36069</c:v>
                </c:pt>
                <c:pt idx="322">
                  <c:v>36100</c:v>
                </c:pt>
                <c:pt idx="323">
                  <c:v>36130</c:v>
                </c:pt>
                <c:pt idx="324">
                  <c:v>36161</c:v>
                </c:pt>
                <c:pt idx="325">
                  <c:v>36192</c:v>
                </c:pt>
                <c:pt idx="326">
                  <c:v>36220</c:v>
                </c:pt>
                <c:pt idx="327">
                  <c:v>36251</c:v>
                </c:pt>
                <c:pt idx="328">
                  <c:v>36281</c:v>
                </c:pt>
                <c:pt idx="329">
                  <c:v>36312</c:v>
                </c:pt>
                <c:pt idx="330">
                  <c:v>36342</c:v>
                </c:pt>
                <c:pt idx="331">
                  <c:v>36373</c:v>
                </c:pt>
                <c:pt idx="332">
                  <c:v>36404</c:v>
                </c:pt>
                <c:pt idx="333">
                  <c:v>36434</c:v>
                </c:pt>
                <c:pt idx="334">
                  <c:v>36465</c:v>
                </c:pt>
                <c:pt idx="335">
                  <c:v>36495</c:v>
                </c:pt>
                <c:pt idx="336">
                  <c:v>36526</c:v>
                </c:pt>
                <c:pt idx="337">
                  <c:v>36557</c:v>
                </c:pt>
                <c:pt idx="338">
                  <c:v>36586</c:v>
                </c:pt>
                <c:pt idx="339">
                  <c:v>36617</c:v>
                </c:pt>
                <c:pt idx="340">
                  <c:v>36647</c:v>
                </c:pt>
                <c:pt idx="341">
                  <c:v>36678</c:v>
                </c:pt>
                <c:pt idx="342">
                  <c:v>36708</c:v>
                </c:pt>
                <c:pt idx="343">
                  <c:v>36739</c:v>
                </c:pt>
                <c:pt idx="344">
                  <c:v>36770</c:v>
                </c:pt>
                <c:pt idx="345">
                  <c:v>36800</c:v>
                </c:pt>
                <c:pt idx="346">
                  <c:v>36831</c:v>
                </c:pt>
                <c:pt idx="347">
                  <c:v>36861</c:v>
                </c:pt>
                <c:pt idx="348">
                  <c:v>36892</c:v>
                </c:pt>
                <c:pt idx="349">
                  <c:v>36923</c:v>
                </c:pt>
                <c:pt idx="350">
                  <c:v>36951</c:v>
                </c:pt>
                <c:pt idx="351">
                  <c:v>36982</c:v>
                </c:pt>
                <c:pt idx="352">
                  <c:v>37012</c:v>
                </c:pt>
                <c:pt idx="353">
                  <c:v>37043</c:v>
                </c:pt>
                <c:pt idx="354">
                  <c:v>37073</c:v>
                </c:pt>
                <c:pt idx="355">
                  <c:v>37104</c:v>
                </c:pt>
                <c:pt idx="356">
                  <c:v>37135</c:v>
                </c:pt>
                <c:pt idx="357">
                  <c:v>37165</c:v>
                </c:pt>
                <c:pt idx="358">
                  <c:v>37196</c:v>
                </c:pt>
                <c:pt idx="359">
                  <c:v>37226</c:v>
                </c:pt>
              </c:strCache>
            </c:strRef>
          </c:cat>
          <c:val>
            <c:numRef>
              <c:f>'BCI-EDM1'!$V$329:$V$688</c:f>
              <c:numCache>
                <c:ptCount val="360"/>
                <c:pt idx="0">
                  <c:v>9.3</c:v>
                </c:pt>
                <c:pt idx="1">
                  <c:v>8.9</c:v>
                </c:pt>
                <c:pt idx="2">
                  <c:v>9.4</c:v>
                </c:pt>
                <c:pt idx="3">
                  <c:v>8.2</c:v>
                </c:pt>
                <c:pt idx="4">
                  <c:v>9.1</c:v>
                </c:pt>
                <c:pt idx="5">
                  <c:v>9.7</c:v>
                </c:pt>
                <c:pt idx="6">
                  <c:v>8.8</c:v>
                </c:pt>
                <c:pt idx="7">
                  <c:v>9.2</c:v>
                </c:pt>
                <c:pt idx="8">
                  <c:v>9.5</c:v>
                </c:pt>
                <c:pt idx="9">
                  <c:v>9.9</c:v>
                </c:pt>
                <c:pt idx="10">
                  <c:v>8.7</c:v>
                </c:pt>
                <c:pt idx="11">
                  <c:v>7.6</c:v>
                </c:pt>
                <c:pt idx="12">
                  <c:v>8.6</c:v>
                </c:pt>
                <c:pt idx="13">
                  <c:v>9</c:v>
                </c:pt>
                <c:pt idx="14">
                  <c:v>8.9</c:v>
                </c:pt>
                <c:pt idx="15">
                  <c:v>8.9</c:v>
                </c:pt>
                <c:pt idx="16">
                  <c:v>8.4</c:v>
                </c:pt>
                <c:pt idx="17">
                  <c:v>9.1</c:v>
                </c:pt>
                <c:pt idx="18">
                  <c:v>8.6</c:v>
                </c:pt>
                <c:pt idx="19">
                  <c:v>8.3</c:v>
                </c:pt>
                <c:pt idx="20">
                  <c:v>8.4</c:v>
                </c:pt>
                <c:pt idx="21">
                  <c:v>7.6</c:v>
                </c:pt>
                <c:pt idx="22">
                  <c:v>8.8</c:v>
                </c:pt>
                <c:pt idx="23">
                  <c:v>8.6</c:v>
                </c:pt>
                <c:pt idx="24">
                  <c:v>8.3</c:v>
                </c:pt>
                <c:pt idx="25">
                  <c:v>8.1</c:v>
                </c:pt>
                <c:pt idx="26">
                  <c:v>7.4</c:v>
                </c:pt>
                <c:pt idx="27">
                  <c:v>8</c:v>
                </c:pt>
                <c:pt idx="28">
                  <c:v>8.2</c:v>
                </c:pt>
                <c:pt idx="29">
                  <c:v>8</c:v>
                </c:pt>
                <c:pt idx="30">
                  <c:v>8.6</c:v>
                </c:pt>
                <c:pt idx="31">
                  <c:v>8.3</c:v>
                </c:pt>
                <c:pt idx="32">
                  <c:v>8.9</c:v>
                </c:pt>
                <c:pt idx="33">
                  <c:v>9.6</c:v>
                </c:pt>
                <c:pt idx="34">
                  <c:v>10.5</c:v>
                </c:pt>
                <c:pt idx="35">
                  <c:v>11.1</c:v>
                </c:pt>
                <c:pt idx="36">
                  <c:v>11.3</c:v>
                </c:pt>
                <c:pt idx="37">
                  <c:v>12</c:v>
                </c:pt>
                <c:pt idx="38">
                  <c:v>12.5</c:v>
                </c:pt>
                <c:pt idx="39">
                  <c:v>12.4</c:v>
                </c:pt>
                <c:pt idx="40">
                  <c:v>12.8</c:v>
                </c:pt>
                <c:pt idx="41">
                  <c:v>12.2</c:v>
                </c:pt>
                <c:pt idx="42">
                  <c:v>11.5</c:v>
                </c:pt>
                <c:pt idx="43">
                  <c:v>12.9</c:v>
                </c:pt>
                <c:pt idx="44">
                  <c:v>12.7</c:v>
                </c:pt>
                <c:pt idx="45">
                  <c:v>12.4</c:v>
                </c:pt>
                <c:pt idx="46">
                  <c:v>11.8</c:v>
                </c:pt>
                <c:pt idx="47">
                  <c:v>11.4</c:v>
                </c:pt>
                <c:pt idx="48">
                  <c:v>11.9</c:v>
                </c:pt>
                <c:pt idx="49">
                  <c:v>12.5</c:v>
                </c:pt>
                <c:pt idx="50">
                  <c:v>11</c:v>
                </c:pt>
                <c:pt idx="51">
                  <c:v>11.5</c:v>
                </c:pt>
                <c:pt idx="52">
                  <c:v>10.7</c:v>
                </c:pt>
                <c:pt idx="53">
                  <c:v>11.8</c:v>
                </c:pt>
                <c:pt idx="54">
                  <c:v>12.2</c:v>
                </c:pt>
                <c:pt idx="55">
                  <c:v>12.2</c:v>
                </c:pt>
                <c:pt idx="56">
                  <c:v>11.7</c:v>
                </c:pt>
                <c:pt idx="57">
                  <c:v>11.9</c:v>
                </c:pt>
                <c:pt idx="58">
                  <c:v>11.2</c:v>
                </c:pt>
                <c:pt idx="59">
                  <c:v>12</c:v>
                </c:pt>
                <c:pt idx="60">
                  <c:v>12</c:v>
                </c:pt>
                <c:pt idx="61">
                  <c:v>13.4</c:v>
                </c:pt>
                <c:pt idx="62">
                  <c:v>12.6</c:v>
                </c:pt>
                <c:pt idx="63">
                  <c:v>12.5</c:v>
                </c:pt>
                <c:pt idx="64">
                  <c:v>11.8</c:v>
                </c:pt>
                <c:pt idx="65">
                  <c:v>11.9</c:v>
                </c:pt>
                <c:pt idx="66">
                  <c:v>11.5</c:v>
                </c:pt>
                <c:pt idx="67">
                  <c:v>12.3</c:v>
                </c:pt>
                <c:pt idx="68">
                  <c:v>12.4</c:v>
                </c:pt>
                <c:pt idx="69">
                  <c:v>12.2</c:v>
                </c:pt>
                <c:pt idx="70">
                  <c:v>13.3</c:v>
                </c:pt>
                <c:pt idx="71">
                  <c:v>12</c:v>
                </c:pt>
                <c:pt idx="72">
                  <c:v>11.7</c:v>
                </c:pt>
                <c:pt idx="73">
                  <c:v>11.1</c:v>
                </c:pt>
                <c:pt idx="74">
                  <c:v>11.4</c:v>
                </c:pt>
                <c:pt idx="75">
                  <c:v>11</c:v>
                </c:pt>
                <c:pt idx="76">
                  <c:v>11.5</c:v>
                </c:pt>
                <c:pt idx="77">
                  <c:v>11.5</c:v>
                </c:pt>
                <c:pt idx="78">
                  <c:v>12.1</c:v>
                </c:pt>
                <c:pt idx="79">
                  <c:v>10.8</c:v>
                </c:pt>
                <c:pt idx="80">
                  <c:v>10.8</c:v>
                </c:pt>
                <c:pt idx="81">
                  <c:v>10.5</c:v>
                </c:pt>
                <c:pt idx="82">
                  <c:v>11.1</c:v>
                </c:pt>
                <c:pt idx="83">
                  <c:v>10.8</c:v>
                </c:pt>
                <c:pt idx="84">
                  <c:v>11.4</c:v>
                </c:pt>
                <c:pt idx="85">
                  <c:v>11.5</c:v>
                </c:pt>
                <c:pt idx="86">
                  <c:v>10.8</c:v>
                </c:pt>
                <c:pt idx="87">
                  <c:v>11.1</c:v>
                </c:pt>
                <c:pt idx="88">
                  <c:v>10.8</c:v>
                </c:pt>
                <c:pt idx="89">
                  <c:v>11.2</c:v>
                </c:pt>
                <c:pt idx="90">
                  <c:v>10.9</c:v>
                </c:pt>
                <c:pt idx="91">
                  <c:v>11.4</c:v>
                </c:pt>
                <c:pt idx="92">
                  <c:v>10.7</c:v>
                </c:pt>
                <c:pt idx="93">
                  <c:v>10.7</c:v>
                </c:pt>
                <c:pt idx="94">
                  <c:v>10.2</c:v>
                </c:pt>
                <c:pt idx="95">
                  <c:v>10.4</c:v>
                </c:pt>
                <c:pt idx="96">
                  <c:v>10.5</c:v>
                </c:pt>
                <c:pt idx="97">
                  <c:v>10.4</c:v>
                </c:pt>
                <c:pt idx="98">
                  <c:v>10.9</c:v>
                </c:pt>
                <c:pt idx="99">
                  <c:v>11.8</c:v>
                </c:pt>
                <c:pt idx="100">
                  <c:v>12.1</c:v>
                </c:pt>
                <c:pt idx="101">
                  <c:v>11.8</c:v>
                </c:pt>
                <c:pt idx="102">
                  <c:v>12.3</c:v>
                </c:pt>
                <c:pt idx="103">
                  <c:v>11.6</c:v>
                </c:pt>
                <c:pt idx="104">
                  <c:v>10.9</c:v>
                </c:pt>
                <c:pt idx="105">
                  <c:v>13</c:v>
                </c:pt>
                <c:pt idx="106">
                  <c:v>13.3</c:v>
                </c:pt>
                <c:pt idx="107">
                  <c:v>13.5</c:v>
                </c:pt>
                <c:pt idx="108">
                  <c:v>12.6</c:v>
                </c:pt>
                <c:pt idx="109">
                  <c:v>12.9</c:v>
                </c:pt>
                <c:pt idx="110">
                  <c:v>13.3</c:v>
                </c:pt>
                <c:pt idx="111">
                  <c:v>12.7</c:v>
                </c:pt>
                <c:pt idx="112">
                  <c:v>13</c:v>
                </c:pt>
                <c:pt idx="113">
                  <c:v>13.5</c:v>
                </c:pt>
                <c:pt idx="114">
                  <c:v>13.2</c:v>
                </c:pt>
                <c:pt idx="115">
                  <c:v>13.9</c:v>
                </c:pt>
                <c:pt idx="116">
                  <c:v>14</c:v>
                </c:pt>
                <c:pt idx="117">
                  <c:v>13.9</c:v>
                </c:pt>
                <c:pt idx="118">
                  <c:v>13.6</c:v>
                </c:pt>
                <c:pt idx="119">
                  <c:v>14.2</c:v>
                </c:pt>
                <c:pt idx="120">
                  <c:v>13.7</c:v>
                </c:pt>
                <c:pt idx="121">
                  <c:v>14.4</c:v>
                </c:pt>
                <c:pt idx="122">
                  <c:v>15</c:v>
                </c:pt>
                <c:pt idx="123">
                  <c:v>15.4</c:v>
                </c:pt>
                <c:pt idx="124">
                  <c:v>15.1</c:v>
                </c:pt>
                <c:pt idx="125">
                  <c:v>15.2</c:v>
                </c:pt>
                <c:pt idx="126">
                  <c:v>15.6</c:v>
                </c:pt>
                <c:pt idx="127">
                  <c:v>15.3</c:v>
                </c:pt>
                <c:pt idx="128">
                  <c:v>15.6</c:v>
                </c:pt>
                <c:pt idx="129">
                  <c:v>16.2</c:v>
                </c:pt>
                <c:pt idx="130">
                  <c:v>16.5</c:v>
                </c:pt>
                <c:pt idx="131">
                  <c:v>16.7</c:v>
                </c:pt>
                <c:pt idx="132">
                  <c:v>18.2</c:v>
                </c:pt>
                <c:pt idx="133">
                  <c:v>16.8</c:v>
                </c:pt>
                <c:pt idx="134">
                  <c:v>17.6</c:v>
                </c:pt>
                <c:pt idx="135">
                  <c:v>17</c:v>
                </c:pt>
                <c:pt idx="136">
                  <c:v>16.9</c:v>
                </c:pt>
                <c:pt idx="137">
                  <c:v>17.4</c:v>
                </c:pt>
                <c:pt idx="138">
                  <c:v>16</c:v>
                </c:pt>
                <c:pt idx="139">
                  <c:v>16.1</c:v>
                </c:pt>
                <c:pt idx="140">
                  <c:v>15.8</c:v>
                </c:pt>
                <c:pt idx="141">
                  <c:v>15.7</c:v>
                </c:pt>
                <c:pt idx="142">
                  <c:v>15.1</c:v>
                </c:pt>
                <c:pt idx="143">
                  <c:v>16</c:v>
                </c:pt>
                <c:pt idx="144">
                  <c:v>15</c:v>
                </c:pt>
                <c:pt idx="145">
                  <c:v>14.2</c:v>
                </c:pt>
                <c:pt idx="146">
                  <c:v>13.8</c:v>
                </c:pt>
                <c:pt idx="147">
                  <c:v>13.6</c:v>
                </c:pt>
                <c:pt idx="148">
                  <c:v>13.4</c:v>
                </c:pt>
                <c:pt idx="149">
                  <c:v>12.8</c:v>
                </c:pt>
                <c:pt idx="150">
                  <c:v>13.8</c:v>
                </c:pt>
                <c:pt idx="151">
                  <c:v>13.7</c:v>
                </c:pt>
                <c:pt idx="152">
                  <c:v>12.3</c:v>
                </c:pt>
                <c:pt idx="153">
                  <c:v>13.5</c:v>
                </c:pt>
                <c:pt idx="154">
                  <c:v>13.4</c:v>
                </c:pt>
                <c:pt idx="155">
                  <c:v>13</c:v>
                </c:pt>
                <c:pt idx="156">
                  <c:v>13.1</c:v>
                </c:pt>
                <c:pt idx="157">
                  <c:v>13.6</c:v>
                </c:pt>
                <c:pt idx="158">
                  <c:v>13</c:v>
                </c:pt>
                <c:pt idx="159">
                  <c:v>13.2</c:v>
                </c:pt>
                <c:pt idx="160">
                  <c:v>13.4</c:v>
                </c:pt>
                <c:pt idx="161">
                  <c:v>12.7</c:v>
                </c:pt>
                <c:pt idx="162">
                  <c:v>13.2</c:v>
                </c:pt>
                <c:pt idx="163">
                  <c:v>13.1</c:v>
                </c:pt>
                <c:pt idx="164">
                  <c:v>13.4</c:v>
                </c:pt>
                <c:pt idx="165">
                  <c:v>12.2</c:v>
                </c:pt>
                <c:pt idx="166">
                  <c:v>13.7</c:v>
                </c:pt>
                <c:pt idx="167">
                  <c:v>12.5</c:v>
                </c:pt>
                <c:pt idx="168">
                  <c:v>12</c:v>
                </c:pt>
                <c:pt idx="169">
                  <c:v>12.3</c:v>
                </c:pt>
                <c:pt idx="170">
                  <c:v>12.2</c:v>
                </c:pt>
                <c:pt idx="171">
                  <c:v>12.5</c:v>
                </c:pt>
                <c:pt idx="172">
                  <c:v>12.7</c:v>
                </c:pt>
                <c:pt idx="173">
                  <c:v>12.9</c:v>
                </c:pt>
                <c:pt idx="174">
                  <c:v>12.1</c:v>
                </c:pt>
                <c:pt idx="175">
                  <c:v>12.6</c:v>
                </c:pt>
                <c:pt idx="176">
                  <c:v>12.4</c:v>
                </c:pt>
                <c:pt idx="177">
                  <c:v>12.5</c:v>
                </c:pt>
                <c:pt idx="178">
                  <c:v>12.7</c:v>
                </c:pt>
                <c:pt idx="179">
                  <c:v>12.1</c:v>
                </c:pt>
                <c:pt idx="180">
                  <c:v>12.4</c:v>
                </c:pt>
                <c:pt idx="181">
                  <c:v>12.6</c:v>
                </c:pt>
                <c:pt idx="182">
                  <c:v>12.9</c:v>
                </c:pt>
                <c:pt idx="183">
                  <c:v>11.5</c:v>
                </c:pt>
                <c:pt idx="184">
                  <c:v>11.6</c:v>
                </c:pt>
                <c:pt idx="185">
                  <c:v>11.3</c:v>
                </c:pt>
                <c:pt idx="186">
                  <c:v>11.3</c:v>
                </c:pt>
                <c:pt idx="187">
                  <c:v>11.5</c:v>
                </c:pt>
                <c:pt idx="188">
                  <c:v>11.9</c:v>
                </c:pt>
                <c:pt idx="189">
                  <c:v>11.1</c:v>
                </c:pt>
                <c:pt idx="190">
                  <c:v>10.8</c:v>
                </c:pt>
                <c:pt idx="191">
                  <c:v>10.7</c:v>
                </c:pt>
                <c:pt idx="192">
                  <c:v>10.9</c:v>
                </c:pt>
                <c:pt idx="193">
                  <c:v>10.4</c:v>
                </c:pt>
                <c:pt idx="194">
                  <c:v>11.2</c:v>
                </c:pt>
                <c:pt idx="195">
                  <c:v>11.2</c:v>
                </c:pt>
                <c:pt idx="196">
                  <c:v>10.7</c:v>
                </c:pt>
                <c:pt idx="197">
                  <c:v>10.5</c:v>
                </c:pt>
                <c:pt idx="198">
                  <c:v>10.3</c:v>
                </c:pt>
                <c:pt idx="199">
                  <c:v>10.1</c:v>
                </c:pt>
                <c:pt idx="200">
                  <c:v>9.7</c:v>
                </c:pt>
                <c:pt idx="201">
                  <c:v>9.8</c:v>
                </c:pt>
                <c:pt idx="202">
                  <c:v>9.6</c:v>
                </c:pt>
                <c:pt idx="203">
                  <c:v>10</c:v>
                </c:pt>
                <c:pt idx="204">
                  <c:v>10.3</c:v>
                </c:pt>
                <c:pt idx="205">
                  <c:v>10.3</c:v>
                </c:pt>
                <c:pt idx="206">
                  <c:v>9.6</c:v>
                </c:pt>
                <c:pt idx="207">
                  <c:v>9</c:v>
                </c:pt>
                <c:pt idx="208">
                  <c:v>9.6</c:v>
                </c:pt>
                <c:pt idx="209">
                  <c:v>10.3</c:v>
                </c:pt>
                <c:pt idx="210">
                  <c:v>9.9</c:v>
                </c:pt>
                <c:pt idx="211">
                  <c:v>9.6</c:v>
                </c:pt>
                <c:pt idx="212">
                  <c:v>9.6</c:v>
                </c:pt>
                <c:pt idx="213">
                  <c:v>10</c:v>
                </c:pt>
                <c:pt idx="214">
                  <c:v>10</c:v>
                </c:pt>
                <c:pt idx="215">
                  <c:v>9.6</c:v>
                </c:pt>
                <c:pt idx="216">
                  <c:v>9.5</c:v>
                </c:pt>
                <c:pt idx="217">
                  <c:v>9.8</c:v>
                </c:pt>
                <c:pt idx="218">
                  <c:v>9.6</c:v>
                </c:pt>
                <c:pt idx="219">
                  <c:v>9.4</c:v>
                </c:pt>
                <c:pt idx="220">
                  <c:v>9.3</c:v>
                </c:pt>
                <c:pt idx="221">
                  <c:v>8.8</c:v>
                </c:pt>
                <c:pt idx="222">
                  <c:v>9.6</c:v>
                </c:pt>
                <c:pt idx="223">
                  <c:v>9.9</c:v>
                </c:pt>
                <c:pt idx="224">
                  <c:v>10.2</c:v>
                </c:pt>
                <c:pt idx="225">
                  <c:v>10.1</c:v>
                </c:pt>
                <c:pt idx="226">
                  <c:v>10</c:v>
                </c:pt>
                <c:pt idx="227">
                  <c:v>10.4</c:v>
                </c:pt>
                <c:pt idx="228">
                  <c:v>10.1</c:v>
                </c:pt>
                <c:pt idx="229">
                  <c:v>10</c:v>
                </c:pt>
                <c:pt idx="230">
                  <c:v>10.3</c:v>
                </c:pt>
                <c:pt idx="231">
                  <c:v>10.4</c:v>
                </c:pt>
                <c:pt idx="232">
                  <c:v>11</c:v>
                </c:pt>
                <c:pt idx="233">
                  <c:v>10.5</c:v>
                </c:pt>
                <c:pt idx="234">
                  <c:v>9.5</c:v>
                </c:pt>
                <c:pt idx="235">
                  <c:v>10.5</c:v>
                </c:pt>
                <c:pt idx="236">
                  <c:v>10.6</c:v>
                </c:pt>
                <c:pt idx="237">
                  <c:v>12.2</c:v>
                </c:pt>
                <c:pt idx="238">
                  <c:v>11.4</c:v>
                </c:pt>
                <c:pt idx="239">
                  <c:v>11.1</c:v>
                </c:pt>
                <c:pt idx="240">
                  <c:v>11.3</c:v>
                </c:pt>
                <c:pt idx="241">
                  <c:v>11.6</c:v>
                </c:pt>
                <c:pt idx="242">
                  <c:v>11.5</c:v>
                </c:pt>
                <c:pt idx="243">
                  <c:v>12</c:v>
                </c:pt>
                <c:pt idx="244">
                  <c:v>12.4</c:v>
                </c:pt>
                <c:pt idx="245">
                  <c:v>12.4</c:v>
                </c:pt>
                <c:pt idx="246">
                  <c:v>12</c:v>
                </c:pt>
                <c:pt idx="247">
                  <c:v>12</c:v>
                </c:pt>
                <c:pt idx="248">
                  <c:v>11</c:v>
                </c:pt>
                <c:pt idx="249">
                  <c:v>11.6</c:v>
                </c:pt>
                <c:pt idx="250">
                  <c:v>12.1</c:v>
                </c:pt>
                <c:pt idx="251">
                  <c:v>12.1</c:v>
                </c:pt>
                <c:pt idx="252">
                  <c:v>12.2</c:v>
                </c:pt>
                <c:pt idx="253">
                  <c:v>11.4</c:v>
                </c:pt>
                <c:pt idx="254">
                  <c:v>10.4</c:v>
                </c:pt>
                <c:pt idx="255">
                  <c:v>11</c:v>
                </c:pt>
                <c:pt idx="256">
                  <c:v>10.7</c:v>
                </c:pt>
                <c:pt idx="257">
                  <c:v>10.9</c:v>
                </c:pt>
                <c:pt idx="258">
                  <c:v>10.9</c:v>
                </c:pt>
                <c:pt idx="259">
                  <c:v>10.5</c:v>
                </c:pt>
                <c:pt idx="260">
                  <c:v>10.3</c:v>
                </c:pt>
                <c:pt idx="261">
                  <c:v>10</c:v>
                </c:pt>
                <c:pt idx="262">
                  <c:v>10</c:v>
                </c:pt>
                <c:pt idx="263">
                  <c:v>10.1</c:v>
                </c:pt>
                <c:pt idx="264">
                  <c:v>11.5</c:v>
                </c:pt>
                <c:pt idx="265">
                  <c:v>10.9</c:v>
                </c:pt>
                <c:pt idx="266">
                  <c:v>11.5</c:v>
                </c:pt>
                <c:pt idx="267">
                  <c:v>10.5</c:v>
                </c:pt>
                <c:pt idx="268">
                  <c:v>10.1</c:v>
                </c:pt>
                <c:pt idx="269">
                  <c:v>9.6</c:v>
                </c:pt>
                <c:pt idx="270">
                  <c:v>8.3</c:v>
                </c:pt>
                <c:pt idx="271">
                  <c:v>9.3</c:v>
                </c:pt>
                <c:pt idx="272">
                  <c:v>8.9</c:v>
                </c:pt>
                <c:pt idx="273">
                  <c:v>9.3</c:v>
                </c:pt>
                <c:pt idx="274">
                  <c:v>9.2</c:v>
                </c:pt>
                <c:pt idx="275">
                  <c:v>8.6</c:v>
                </c:pt>
                <c:pt idx="276">
                  <c:v>8.7</c:v>
                </c:pt>
                <c:pt idx="277">
                  <c:v>8.9</c:v>
                </c:pt>
                <c:pt idx="278">
                  <c:v>8.9</c:v>
                </c:pt>
                <c:pt idx="279">
                  <c:v>9.3</c:v>
                </c:pt>
                <c:pt idx="280">
                  <c:v>7.9</c:v>
                </c:pt>
                <c:pt idx="281">
                  <c:v>8.7</c:v>
                </c:pt>
                <c:pt idx="282">
                  <c:v>8.9</c:v>
                </c:pt>
                <c:pt idx="283">
                  <c:v>8.7</c:v>
                </c:pt>
                <c:pt idx="284">
                  <c:v>9.3</c:v>
                </c:pt>
                <c:pt idx="285">
                  <c:v>8.8</c:v>
                </c:pt>
                <c:pt idx="286">
                  <c:v>7.8</c:v>
                </c:pt>
                <c:pt idx="287">
                  <c:v>7.7</c:v>
                </c:pt>
                <c:pt idx="288">
                  <c:v>9.1</c:v>
                </c:pt>
                <c:pt idx="289">
                  <c:v>7.6</c:v>
                </c:pt>
                <c:pt idx="290">
                  <c:v>8.3</c:v>
                </c:pt>
                <c:pt idx="291">
                  <c:v>8.6</c:v>
                </c:pt>
                <c:pt idx="292">
                  <c:v>8.2</c:v>
                </c:pt>
                <c:pt idx="293">
                  <c:v>8.5</c:v>
                </c:pt>
                <c:pt idx="294">
                  <c:v>8.9</c:v>
                </c:pt>
                <c:pt idx="295">
                  <c:v>9.1</c:v>
                </c:pt>
                <c:pt idx="296">
                  <c:v>8.6</c:v>
                </c:pt>
                <c:pt idx="297">
                  <c:v>9</c:v>
                </c:pt>
                <c:pt idx="298">
                  <c:v>8.9</c:v>
                </c:pt>
                <c:pt idx="299">
                  <c:v>9.6</c:v>
                </c:pt>
                <c:pt idx="300">
                  <c:v>9.3</c:v>
                </c:pt>
                <c:pt idx="301">
                  <c:v>9.7</c:v>
                </c:pt>
                <c:pt idx="302">
                  <c:v>9.1</c:v>
                </c:pt>
                <c:pt idx="303">
                  <c:v>8.7</c:v>
                </c:pt>
                <c:pt idx="304">
                  <c:v>9</c:v>
                </c:pt>
                <c:pt idx="305">
                  <c:v>9.1</c:v>
                </c:pt>
                <c:pt idx="306">
                  <c:v>8.3</c:v>
                </c:pt>
                <c:pt idx="307">
                  <c:v>8.5</c:v>
                </c:pt>
                <c:pt idx="308">
                  <c:v>8.4</c:v>
                </c:pt>
                <c:pt idx="309">
                  <c:v>8.4</c:v>
                </c:pt>
                <c:pt idx="310">
                  <c:v>8.3</c:v>
                </c:pt>
                <c:pt idx="311">
                  <c:v>8.3</c:v>
                </c:pt>
                <c:pt idx="312">
                  <c:v>8</c:v>
                </c:pt>
                <c:pt idx="313">
                  <c:v>8.3</c:v>
                </c:pt>
                <c:pt idx="314">
                  <c:v>8.2</c:v>
                </c:pt>
                <c:pt idx="315">
                  <c:v>8.5</c:v>
                </c:pt>
                <c:pt idx="316">
                  <c:v>8.2</c:v>
                </c:pt>
                <c:pt idx="317">
                  <c:v>7.8</c:v>
                </c:pt>
                <c:pt idx="318">
                  <c:v>7.8</c:v>
                </c:pt>
                <c:pt idx="319">
                  <c:v>7.6</c:v>
                </c:pt>
                <c:pt idx="320">
                  <c:v>8</c:v>
                </c:pt>
                <c:pt idx="321">
                  <c:v>7.6</c:v>
                </c:pt>
                <c:pt idx="322">
                  <c:v>7.4</c:v>
                </c:pt>
                <c:pt idx="323">
                  <c:v>7</c:v>
                </c:pt>
                <c:pt idx="324">
                  <c:v>6.4</c:v>
                </c:pt>
                <c:pt idx="325">
                  <c:v>7.1</c:v>
                </c:pt>
                <c:pt idx="326">
                  <c:v>7.2</c:v>
                </c:pt>
                <c:pt idx="327">
                  <c:v>7.2</c:v>
                </c:pt>
                <c:pt idx="328">
                  <c:v>6.3</c:v>
                </c:pt>
                <c:pt idx="329">
                  <c:v>6.6</c:v>
                </c:pt>
                <c:pt idx="330">
                  <c:v>7.8</c:v>
                </c:pt>
                <c:pt idx="331">
                  <c:v>6.9</c:v>
                </c:pt>
                <c:pt idx="332">
                  <c:v>6.8</c:v>
                </c:pt>
                <c:pt idx="333">
                  <c:v>6.2</c:v>
                </c:pt>
                <c:pt idx="334">
                  <c:v>6.4</c:v>
                </c:pt>
                <c:pt idx="335">
                  <c:v>6.8</c:v>
                </c:pt>
                <c:pt idx="336">
                  <c:v>6.8</c:v>
                </c:pt>
                <c:pt idx="337">
                  <c:v>6.6</c:v>
                </c:pt>
                <c:pt idx="338">
                  <c:v>6.2</c:v>
                </c:pt>
                <c:pt idx="339">
                  <c:v>6.2</c:v>
                </c:pt>
                <c:pt idx="340">
                  <c:v>6.7</c:v>
                </c:pt>
                <c:pt idx="341">
                  <c:v>6.5</c:v>
                </c:pt>
                <c:pt idx="342">
                  <c:v>6.5</c:v>
                </c:pt>
                <c:pt idx="343">
                  <c:v>6.3</c:v>
                </c:pt>
                <c:pt idx="344">
                  <c:v>5.8</c:v>
                </c:pt>
                <c:pt idx="345">
                  <c:v>5.6</c:v>
                </c:pt>
                <c:pt idx="346">
                  <c:v>6.1</c:v>
                </c:pt>
                <c:pt idx="347">
                  <c:v>5.6</c:v>
                </c:pt>
                <c:pt idx="348">
                  <c:v>6.9</c:v>
                </c:pt>
                <c:pt idx="349">
                  <c:v>5.9</c:v>
                </c:pt>
                <c:pt idx="350">
                  <c:v>6.3</c:v>
                </c:pt>
                <c:pt idx="351">
                  <c:v>5.9</c:v>
                </c:pt>
                <c:pt idx="352">
                  <c:v>6.4</c:v>
                </c:pt>
                <c:pt idx="353">
                  <c:v>6.7</c:v>
                </c:pt>
                <c:pt idx="354">
                  <c:v>6.2</c:v>
                </c:pt>
                <c:pt idx="355">
                  <c:v>7</c:v>
                </c:pt>
                <c:pt idx="356">
                  <c:v>7.7</c:v>
                </c:pt>
                <c:pt idx="357">
                  <c:v>8.5</c:v>
                </c:pt>
                <c:pt idx="358">
                  <c:v>8.4</c:v>
                </c:pt>
                <c:pt idx="359">
                  <c:v>8.7</c:v>
                </c:pt>
              </c:numCache>
            </c:numRef>
          </c:val>
          <c:smooth val="0"/>
        </c:ser>
        <c:ser>
          <c:idx val="5"/>
          <c:order val="5"/>
          <c:tx>
            <c:v>BT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'BCI-EDM1'!$A$329:$A$688</c:f>
              <c:strCache>
                <c:ptCount val="360"/>
                <c:pt idx="0">
                  <c:v>26299</c:v>
                </c:pt>
                <c:pt idx="1">
                  <c:v>26330</c:v>
                </c:pt>
                <c:pt idx="2">
                  <c:v>26359</c:v>
                </c:pt>
                <c:pt idx="3">
                  <c:v>26390</c:v>
                </c:pt>
                <c:pt idx="4">
                  <c:v>26420</c:v>
                </c:pt>
                <c:pt idx="5">
                  <c:v>26451</c:v>
                </c:pt>
                <c:pt idx="6">
                  <c:v>26481</c:v>
                </c:pt>
                <c:pt idx="7">
                  <c:v>26512</c:v>
                </c:pt>
                <c:pt idx="8">
                  <c:v>26543</c:v>
                </c:pt>
                <c:pt idx="9">
                  <c:v>26573</c:v>
                </c:pt>
                <c:pt idx="10">
                  <c:v>26604</c:v>
                </c:pt>
                <c:pt idx="11">
                  <c:v>26634</c:v>
                </c:pt>
                <c:pt idx="12">
                  <c:v>26665</c:v>
                </c:pt>
                <c:pt idx="13">
                  <c:v>26696</c:v>
                </c:pt>
                <c:pt idx="14">
                  <c:v>26724</c:v>
                </c:pt>
                <c:pt idx="15">
                  <c:v>26755</c:v>
                </c:pt>
                <c:pt idx="16">
                  <c:v>26785</c:v>
                </c:pt>
                <c:pt idx="17">
                  <c:v>26816</c:v>
                </c:pt>
                <c:pt idx="18">
                  <c:v>26846</c:v>
                </c:pt>
                <c:pt idx="19">
                  <c:v>26877</c:v>
                </c:pt>
                <c:pt idx="20">
                  <c:v>26908</c:v>
                </c:pt>
                <c:pt idx="21">
                  <c:v>26938</c:v>
                </c:pt>
                <c:pt idx="22">
                  <c:v>26969</c:v>
                </c:pt>
                <c:pt idx="23">
                  <c:v>26999</c:v>
                </c:pt>
                <c:pt idx="24">
                  <c:v>27030</c:v>
                </c:pt>
                <c:pt idx="25">
                  <c:v>27061</c:v>
                </c:pt>
                <c:pt idx="26">
                  <c:v>27089</c:v>
                </c:pt>
                <c:pt idx="27">
                  <c:v>27120</c:v>
                </c:pt>
                <c:pt idx="28">
                  <c:v>27150</c:v>
                </c:pt>
                <c:pt idx="29">
                  <c:v>27181</c:v>
                </c:pt>
                <c:pt idx="30">
                  <c:v>27211</c:v>
                </c:pt>
                <c:pt idx="31">
                  <c:v>27242</c:v>
                </c:pt>
                <c:pt idx="32">
                  <c:v>27273</c:v>
                </c:pt>
                <c:pt idx="33">
                  <c:v>27303</c:v>
                </c:pt>
                <c:pt idx="34">
                  <c:v>27334</c:v>
                </c:pt>
                <c:pt idx="35">
                  <c:v>27364</c:v>
                </c:pt>
                <c:pt idx="36">
                  <c:v>27395</c:v>
                </c:pt>
                <c:pt idx="37">
                  <c:v>27426</c:v>
                </c:pt>
                <c:pt idx="38">
                  <c:v>27454</c:v>
                </c:pt>
                <c:pt idx="39">
                  <c:v>27485</c:v>
                </c:pt>
                <c:pt idx="40">
                  <c:v>27515</c:v>
                </c:pt>
                <c:pt idx="41">
                  <c:v>27546</c:v>
                </c:pt>
                <c:pt idx="42">
                  <c:v>27576</c:v>
                </c:pt>
                <c:pt idx="43">
                  <c:v>27607</c:v>
                </c:pt>
                <c:pt idx="44">
                  <c:v>27638</c:v>
                </c:pt>
                <c:pt idx="45">
                  <c:v>27668</c:v>
                </c:pt>
                <c:pt idx="46">
                  <c:v>27699</c:v>
                </c:pt>
                <c:pt idx="47">
                  <c:v>27729</c:v>
                </c:pt>
                <c:pt idx="48">
                  <c:v>27760</c:v>
                </c:pt>
                <c:pt idx="49">
                  <c:v>27791</c:v>
                </c:pt>
                <c:pt idx="50">
                  <c:v>27820</c:v>
                </c:pt>
                <c:pt idx="51">
                  <c:v>27851</c:v>
                </c:pt>
                <c:pt idx="52">
                  <c:v>27881</c:v>
                </c:pt>
                <c:pt idx="53">
                  <c:v>27912</c:v>
                </c:pt>
                <c:pt idx="54">
                  <c:v>27942</c:v>
                </c:pt>
                <c:pt idx="55">
                  <c:v>27973</c:v>
                </c:pt>
                <c:pt idx="56">
                  <c:v>28004</c:v>
                </c:pt>
                <c:pt idx="57">
                  <c:v>28034</c:v>
                </c:pt>
                <c:pt idx="58">
                  <c:v>28065</c:v>
                </c:pt>
                <c:pt idx="59">
                  <c:v>28095</c:v>
                </c:pt>
                <c:pt idx="60">
                  <c:v>28126</c:v>
                </c:pt>
                <c:pt idx="61">
                  <c:v>28157</c:v>
                </c:pt>
                <c:pt idx="62">
                  <c:v>28185</c:v>
                </c:pt>
                <c:pt idx="63">
                  <c:v>28216</c:v>
                </c:pt>
                <c:pt idx="64">
                  <c:v>28246</c:v>
                </c:pt>
                <c:pt idx="65">
                  <c:v>28277</c:v>
                </c:pt>
                <c:pt idx="66">
                  <c:v>28307</c:v>
                </c:pt>
                <c:pt idx="67">
                  <c:v>28338</c:v>
                </c:pt>
                <c:pt idx="68">
                  <c:v>28369</c:v>
                </c:pt>
                <c:pt idx="69">
                  <c:v>28399</c:v>
                </c:pt>
                <c:pt idx="70">
                  <c:v>28430</c:v>
                </c:pt>
                <c:pt idx="71">
                  <c:v>28460</c:v>
                </c:pt>
                <c:pt idx="72">
                  <c:v>28491</c:v>
                </c:pt>
                <c:pt idx="73">
                  <c:v>28522</c:v>
                </c:pt>
                <c:pt idx="74">
                  <c:v>28550</c:v>
                </c:pt>
                <c:pt idx="75">
                  <c:v>28581</c:v>
                </c:pt>
                <c:pt idx="76">
                  <c:v>28611</c:v>
                </c:pt>
                <c:pt idx="77">
                  <c:v>28642</c:v>
                </c:pt>
                <c:pt idx="78">
                  <c:v>28672</c:v>
                </c:pt>
                <c:pt idx="79">
                  <c:v>28703</c:v>
                </c:pt>
                <c:pt idx="80">
                  <c:v>28734</c:v>
                </c:pt>
                <c:pt idx="81">
                  <c:v>28764</c:v>
                </c:pt>
                <c:pt idx="82">
                  <c:v>28795</c:v>
                </c:pt>
                <c:pt idx="83">
                  <c:v>28825</c:v>
                </c:pt>
                <c:pt idx="84">
                  <c:v>28856</c:v>
                </c:pt>
                <c:pt idx="85">
                  <c:v>28887</c:v>
                </c:pt>
                <c:pt idx="86">
                  <c:v>28915</c:v>
                </c:pt>
                <c:pt idx="87">
                  <c:v>28946</c:v>
                </c:pt>
                <c:pt idx="88">
                  <c:v>28976</c:v>
                </c:pt>
                <c:pt idx="89">
                  <c:v>29007</c:v>
                </c:pt>
                <c:pt idx="90">
                  <c:v>29037</c:v>
                </c:pt>
                <c:pt idx="91">
                  <c:v>29068</c:v>
                </c:pt>
                <c:pt idx="92">
                  <c:v>29099</c:v>
                </c:pt>
                <c:pt idx="93">
                  <c:v>29129</c:v>
                </c:pt>
                <c:pt idx="94">
                  <c:v>29160</c:v>
                </c:pt>
                <c:pt idx="95">
                  <c:v>29190</c:v>
                </c:pt>
                <c:pt idx="96">
                  <c:v>29221</c:v>
                </c:pt>
                <c:pt idx="97">
                  <c:v>29252</c:v>
                </c:pt>
                <c:pt idx="98">
                  <c:v>29281</c:v>
                </c:pt>
                <c:pt idx="99">
                  <c:v>29312</c:v>
                </c:pt>
                <c:pt idx="100">
                  <c:v>29342</c:v>
                </c:pt>
                <c:pt idx="101">
                  <c:v>29373</c:v>
                </c:pt>
                <c:pt idx="102">
                  <c:v>29403</c:v>
                </c:pt>
                <c:pt idx="103">
                  <c:v>29434</c:v>
                </c:pt>
                <c:pt idx="104">
                  <c:v>29465</c:v>
                </c:pt>
                <c:pt idx="105">
                  <c:v>29495</c:v>
                </c:pt>
                <c:pt idx="106">
                  <c:v>29526</c:v>
                </c:pt>
                <c:pt idx="107">
                  <c:v>29556</c:v>
                </c:pt>
                <c:pt idx="108">
                  <c:v>29587</c:v>
                </c:pt>
                <c:pt idx="109">
                  <c:v>29618</c:v>
                </c:pt>
                <c:pt idx="110">
                  <c:v>29646</c:v>
                </c:pt>
                <c:pt idx="111">
                  <c:v>29677</c:v>
                </c:pt>
                <c:pt idx="112">
                  <c:v>29707</c:v>
                </c:pt>
                <c:pt idx="113">
                  <c:v>29738</c:v>
                </c:pt>
                <c:pt idx="114">
                  <c:v>29768</c:v>
                </c:pt>
                <c:pt idx="115">
                  <c:v>29799</c:v>
                </c:pt>
                <c:pt idx="116">
                  <c:v>29830</c:v>
                </c:pt>
                <c:pt idx="117">
                  <c:v>29860</c:v>
                </c:pt>
                <c:pt idx="118">
                  <c:v>29891</c:v>
                </c:pt>
                <c:pt idx="119">
                  <c:v>29921</c:v>
                </c:pt>
                <c:pt idx="120">
                  <c:v>29952</c:v>
                </c:pt>
                <c:pt idx="121">
                  <c:v>29983</c:v>
                </c:pt>
                <c:pt idx="122">
                  <c:v>30011</c:v>
                </c:pt>
                <c:pt idx="123">
                  <c:v>30042</c:v>
                </c:pt>
                <c:pt idx="124">
                  <c:v>30072</c:v>
                </c:pt>
                <c:pt idx="125">
                  <c:v>30103</c:v>
                </c:pt>
                <c:pt idx="126">
                  <c:v>30133</c:v>
                </c:pt>
                <c:pt idx="127">
                  <c:v>30164</c:v>
                </c:pt>
                <c:pt idx="128">
                  <c:v>30195</c:v>
                </c:pt>
                <c:pt idx="129">
                  <c:v>30225</c:v>
                </c:pt>
                <c:pt idx="130">
                  <c:v>30256</c:v>
                </c:pt>
                <c:pt idx="131">
                  <c:v>30286</c:v>
                </c:pt>
                <c:pt idx="132">
                  <c:v>30317</c:v>
                </c:pt>
                <c:pt idx="133">
                  <c:v>30348</c:v>
                </c:pt>
                <c:pt idx="134">
                  <c:v>30376</c:v>
                </c:pt>
                <c:pt idx="135">
                  <c:v>30407</c:v>
                </c:pt>
                <c:pt idx="136">
                  <c:v>30437</c:v>
                </c:pt>
                <c:pt idx="137">
                  <c:v>30468</c:v>
                </c:pt>
                <c:pt idx="138">
                  <c:v>30498</c:v>
                </c:pt>
                <c:pt idx="139">
                  <c:v>30529</c:v>
                </c:pt>
                <c:pt idx="140">
                  <c:v>30560</c:v>
                </c:pt>
                <c:pt idx="141">
                  <c:v>30590</c:v>
                </c:pt>
                <c:pt idx="142">
                  <c:v>30621</c:v>
                </c:pt>
                <c:pt idx="143">
                  <c:v>30651</c:v>
                </c:pt>
                <c:pt idx="144">
                  <c:v>30682</c:v>
                </c:pt>
                <c:pt idx="145">
                  <c:v>30713</c:v>
                </c:pt>
                <c:pt idx="146">
                  <c:v>30742</c:v>
                </c:pt>
                <c:pt idx="147">
                  <c:v>30773</c:v>
                </c:pt>
                <c:pt idx="148">
                  <c:v>30803</c:v>
                </c:pt>
                <c:pt idx="149">
                  <c:v>30834</c:v>
                </c:pt>
                <c:pt idx="150">
                  <c:v>30864</c:v>
                </c:pt>
                <c:pt idx="151">
                  <c:v>30895</c:v>
                </c:pt>
                <c:pt idx="152">
                  <c:v>30926</c:v>
                </c:pt>
                <c:pt idx="153">
                  <c:v>30956</c:v>
                </c:pt>
                <c:pt idx="154">
                  <c:v>30987</c:v>
                </c:pt>
                <c:pt idx="155">
                  <c:v>31017</c:v>
                </c:pt>
                <c:pt idx="156">
                  <c:v>31048</c:v>
                </c:pt>
                <c:pt idx="157">
                  <c:v>31079</c:v>
                </c:pt>
                <c:pt idx="158">
                  <c:v>31107</c:v>
                </c:pt>
                <c:pt idx="159">
                  <c:v>31138</c:v>
                </c:pt>
                <c:pt idx="160">
                  <c:v>31168</c:v>
                </c:pt>
                <c:pt idx="161">
                  <c:v>31199</c:v>
                </c:pt>
                <c:pt idx="162">
                  <c:v>31229</c:v>
                </c:pt>
                <c:pt idx="163">
                  <c:v>31260</c:v>
                </c:pt>
                <c:pt idx="164">
                  <c:v>31291</c:v>
                </c:pt>
                <c:pt idx="165">
                  <c:v>31321</c:v>
                </c:pt>
                <c:pt idx="166">
                  <c:v>31352</c:v>
                </c:pt>
                <c:pt idx="167">
                  <c:v>31382</c:v>
                </c:pt>
                <c:pt idx="168">
                  <c:v>31413</c:v>
                </c:pt>
                <c:pt idx="169">
                  <c:v>31444</c:v>
                </c:pt>
                <c:pt idx="170">
                  <c:v>31472</c:v>
                </c:pt>
                <c:pt idx="171">
                  <c:v>31503</c:v>
                </c:pt>
                <c:pt idx="172">
                  <c:v>31533</c:v>
                </c:pt>
                <c:pt idx="173">
                  <c:v>31564</c:v>
                </c:pt>
                <c:pt idx="174">
                  <c:v>31594</c:v>
                </c:pt>
                <c:pt idx="175">
                  <c:v>31625</c:v>
                </c:pt>
                <c:pt idx="176">
                  <c:v>31656</c:v>
                </c:pt>
                <c:pt idx="177">
                  <c:v>31686</c:v>
                </c:pt>
                <c:pt idx="178">
                  <c:v>31717</c:v>
                </c:pt>
                <c:pt idx="179">
                  <c:v>31747</c:v>
                </c:pt>
                <c:pt idx="180">
                  <c:v>31778</c:v>
                </c:pt>
                <c:pt idx="181">
                  <c:v>31809</c:v>
                </c:pt>
                <c:pt idx="182">
                  <c:v>31837</c:v>
                </c:pt>
                <c:pt idx="183">
                  <c:v>31868</c:v>
                </c:pt>
                <c:pt idx="184">
                  <c:v>31898</c:v>
                </c:pt>
                <c:pt idx="185">
                  <c:v>31929</c:v>
                </c:pt>
                <c:pt idx="186">
                  <c:v>31959</c:v>
                </c:pt>
                <c:pt idx="187">
                  <c:v>31990</c:v>
                </c:pt>
                <c:pt idx="188">
                  <c:v>32021</c:v>
                </c:pt>
                <c:pt idx="189">
                  <c:v>32051</c:v>
                </c:pt>
                <c:pt idx="190">
                  <c:v>32082</c:v>
                </c:pt>
                <c:pt idx="191">
                  <c:v>32112</c:v>
                </c:pt>
                <c:pt idx="192">
                  <c:v>32143</c:v>
                </c:pt>
                <c:pt idx="193">
                  <c:v>32174</c:v>
                </c:pt>
                <c:pt idx="194">
                  <c:v>32203</c:v>
                </c:pt>
                <c:pt idx="195">
                  <c:v>32234</c:v>
                </c:pt>
                <c:pt idx="196">
                  <c:v>32264</c:v>
                </c:pt>
                <c:pt idx="197">
                  <c:v>32295</c:v>
                </c:pt>
                <c:pt idx="198">
                  <c:v>32325</c:v>
                </c:pt>
                <c:pt idx="199">
                  <c:v>32356</c:v>
                </c:pt>
                <c:pt idx="200">
                  <c:v>32387</c:v>
                </c:pt>
                <c:pt idx="201">
                  <c:v>32417</c:v>
                </c:pt>
                <c:pt idx="202">
                  <c:v>32448</c:v>
                </c:pt>
                <c:pt idx="203">
                  <c:v>32478</c:v>
                </c:pt>
                <c:pt idx="204">
                  <c:v>32509</c:v>
                </c:pt>
                <c:pt idx="205">
                  <c:v>32540</c:v>
                </c:pt>
                <c:pt idx="206">
                  <c:v>32568</c:v>
                </c:pt>
                <c:pt idx="207">
                  <c:v>32599</c:v>
                </c:pt>
                <c:pt idx="208">
                  <c:v>32629</c:v>
                </c:pt>
                <c:pt idx="209">
                  <c:v>32660</c:v>
                </c:pt>
                <c:pt idx="210">
                  <c:v>32690</c:v>
                </c:pt>
                <c:pt idx="211">
                  <c:v>32721</c:v>
                </c:pt>
                <c:pt idx="212">
                  <c:v>32752</c:v>
                </c:pt>
                <c:pt idx="213">
                  <c:v>32782</c:v>
                </c:pt>
                <c:pt idx="214">
                  <c:v>32813</c:v>
                </c:pt>
                <c:pt idx="215">
                  <c:v>32843</c:v>
                </c:pt>
                <c:pt idx="216">
                  <c:v>32874</c:v>
                </c:pt>
                <c:pt idx="217">
                  <c:v>32905</c:v>
                </c:pt>
                <c:pt idx="218">
                  <c:v>32933</c:v>
                </c:pt>
                <c:pt idx="219">
                  <c:v>32964</c:v>
                </c:pt>
                <c:pt idx="220">
                  <c:v>32994</c:v>
                </c:pt>
                <c:pt idx="221">
                  <c:v>33025</c:v>
                </c:pt>
                <c:pt idx="222">
                  <c:v>33055</c:v>
                </c:pt>
                <c:pt idx="223">
                  <c:v>33086</c:v>
                </c:pt>
                <c:pt idx="224">
                  <c:v>33117</c:v>
                </c:pt>
                <c:pt idx="225">
                  <c:v>33147</c:v>
                </c:pt>
                <c:pt idx="226">
                  <c:v>33178</c:v>
                </c:pt>
                <c:pt idx="227">
                  <c:v>33208</c:v>
                </c:pt>
                <c:pt idx="228">
                  <c:v>33239</c:v>
                </c:pt>
                <c:pt idx="229">
                  <c:v>33270</c:v>
                </c:pt>
                <c:pt idx="230">
                  <c:v>33298</c:v>
                </c:pt>
                <c:pt idx="231">
                  <c:v>33329</c:v>
                </c:pt>
                <c:pt idx="232">
                  <c:v>33359</c:v>
                </c:pt>
                <c:pt idx="233">
                  <c:v>33390</c:v>
                </c:pt>
                <c:pt idx="234">
                  <c:v>33420</c:v>
                </c:pt>
                <c:pt idx="235">
                  <c:v>33451</c:v>
                </c:pt>
                <c:pt idx="236">
                  <c:v>33482</c:v>
                </c:pt>
                <c:pt idx="237">
                  <c:v>33512</c:v>
                </c:pt>
                <c:pt idx="238">
                  <c:v>33543</c:v>
                </c:pt>
                <c:pt idx="239">
                  <c:v>33573</c:v>
                </c:pt>
                <c:pt idx="240">
                  <c:v>33604</c:v>
                </c:pt>
                <c:pt idx="241">
                  <c:v>33635</c:v>
                </c:pt>
                <c:pt idx="242">
                  <c:v>33664</c:v>
                </c:pt>
                <c:pt idx="243">
                  <c:v>33695</c:v>
                </c:pt>
                <c:pt idx="244">
                  <c:v>33725</c:v>
                </c:pt>
                <c:pt idx="245">
                  <c:v>33756</c:v>
                </c:pt>
                <c:pt idx="246">
                  <c:v>33786</c:v>
                </c:pt>
                <c:pt idx="247">
                  <c:v>33817</c:v>
                </c:pt>
                <c:pt idx="248">
                  <c:v>33848</c:v>
                </c:pt>
                <c:pt idx="249">
                  <c:v>33878</c:v>
                </c:pt>
                <c:pt idx="250">
                  <c:v>33909</c:v>
                </c:pt>
                <c:pt idx="251">
                  <c:v>33939</c:v>
                </c:pt>
                <c:pt idx="252">
                  <c:v>33970</c:v>
                </c:pt>
                <c:pt idx="253">
                  <c:v>34001</c:v>
                </c:pt>
                <c:pt idx="254">
                  <c:v>34029</c:v>
                </c:pt>
                <c:pt idx="255">
                  <c:v>34060</c:v>
                </c:pt>
                <c:pt idx="256">
                  <c:v>34090</c:v>
                </c:pt>
                <c:pt idx="257">
                  <c:v>34121</c:v>
                </c:pt>
                <c:pt idx="258">
                  <c:v>34151</c:v>
                </c:pt>
                <c:pt idx="259">
                  <c:v>34182</c:v>
                </c:pt>
                <c:pt idx="260">
                  <c:v>34213</c:v>
                </c:pt>
                <c:pt idx="261">
                  <c:v>34243</c:v>
                </c:pt>
                <c:pt idx="262">
                  <c:v>34274</c:v>
                </c:pt>
                <c:pt idx="263">
                  <c:v>34304</c:v>
                </c:pt>
                <c:pt idx="264">
                  <c:v>34335</c:v>
                </c:pt>
                <c:pt idx="265">
                  <c:v>34366</c:v>
                </c:pt>
                <c:pt idx="266">
                  <c:v>34394</c:v>
                </c:pt>
                <c:pt idx="267">
                  <c:v>34425</c:v>
                </c:pt>
                <c:pt idx="268">
                  <c:v>34455</c:v>
                </c:pt>
                <c:pt idx="269">
                  <c:v>34486</c:v>
                </c:pt>
                <c:pt idx="270">
                  <c:v>34516</c:v>
                </c:pt>
                <c:pt idx="271">
                  <c:v>34547</c:v>
                </c:pt>
                <c:pt idx="272">
                  <c:v>34578</c:v>
                </c:pt>
                <c:pt idx="273">
                  <c:v>34608</c:v>
                </c:pt>
                <c:pt idx="274">
                  <c:v>34639</c:v>
                </c:pt>
                <c:pt idx="275">
                  <c:v>34669</c:v>
                </c:pt>
                <c:pt idx="276">
                  <c:v>34700</c:v>
                </c:pt>
                <c:pt idx="277">
                  <c:v>34731</c:v>
                </c:pt>
                <c:pt idx="278">
                  <c:v>34759</c:v>
                </c:pt>
                <c:pt idx="279">
                  <c:v>34790</c:v>
                </c:pt>
                <c:pt idx="280">
                  <c:v>34820</c:v>
                </c:pt>
                <c:pt idx="281">
                  <c:v>34851</c:v>
                </c:pt>
                <c:pt idx="282">
                  <c:v>34881</c:v>
                </c:pt>
                <c:pt idx="283">
                  <c:v>34912</c:v>
                </c:pt>
                <c:pt idx="284">
                  <c:v>34943</c:v>
                </c:pt>
                <c:pt idx="285">
                  <c:v>34973</c:v>
                </c:pt>
                <c:pt idx="286">
                  <c:v>35004</c:v>
                </c:pt>
                <c:pt idx="287">
                  <c:v>35034</c:v>
                </c:pt>
                <c:pt idx="288">
                  <c:v>35065</c:v>
                </c:pt>
                <c:pt idx="289">
                  <c:v>35096</c:v>
                </c:pt>
                <c:pt idx="290">
                  <c:v>35125</c:v>
                </c:pt>
                <c:pt idx="291">
                  <c:v>35156</c:v>
                </c:pt>
                <c:pt idx="292">
                  <c:v>35186</c:v>
                </c:pt>
                <c:pt idx="293">
                  <c:v>35217</c:v>
                </c:pt>
                <c:pt idx="294">
                  <c:v>35247</c:v>
                </c:pt>
                <c:pt idx="295">
                  <c:v>35278</c:v>
                </c:pt>
                <c:pt idx="296">
                  <c:v>35309</c:v>
                </c:pt>
                <c:pt idx="297">
                  <c:v>35339</c:v>
                </c:pt>
                <c:pt idx="298">
                  <c:v>35370</c:v>
                </c:pt>
                <c:pt idx="299">
                  <c:v>35400</c:v>
                </c:pt>
                <c:pt idx="300">
                  <c:v>35431</c:v>
                </c:pt>
                <c:pt idx="301">
                  <c:v>35462</c:v>
                </c:pt>
                <c:pt idx="302">
                  <c:v>35490</c:v>
                </c:pt>
                <c:pt idx="303">
                  <c:v>35521</c:v>
                </c:pt>
                <c:pt idx="304">
                  <c:v>35551</c:v>
                </c:pt>
                <c:pt idx="305">
                  <c:v>35582</c:v>
                </c:pt>
                <c:pt idx="306">
                  <c:v>35612</c:v>
                </c:pt>
                <c:pt idx="307">
                  <c:v>35643</c:v>
                </c:pt>
                <c:pt idx="308">
                  <c:v>35674</c:v>
                </c:pt>
                <c:pt idx="309">
                  <c:v>35704</c:v>
                </c:pt>
                <c:pt idx="310">
                  <c:v>35735</c:v>
                </c:pt>
                <c:pt idx="311">
                  <c:v>35765</c:v>
                </c:pt>
                <c:pt idx="312">
                  <c:v>35796</c:v>
                </c:pt>
                <c:pt idx="313">
                  <c:v>35827</c:v>
                </c:pt>
                <c:pt idx="314">
                  <c:v>35855</c:v>
                </c:pt>
                <c:pt idx="315">
                  <c:v>35886</c:v>
                </c:pt>
                <c:pt idx="316">
                  <c:v>35916</c:v>
                </c:pt>
                <c:pt idx="317">
                  <c:v>35947</c:v>
                </c:pt>
                <c:pt idx="318">
                  <c:v>35977</c:v>
                </c:pt>
                <c:pt idx="319">
                  <c:v>36008</c:v>
                </c:pt>
                <c:pt idx="320">
                  <c:v>36039</c:v>
                </c:pt>
                <c:pt idx="321">
                  <c:v>36069</c:v>
                </c:pt>
                <c:pt idx="322">
                  <c:v>36100</c:v>
                </c:pt>
                <c:pt idx="323">
                  <c:v>36130</c:v>
                </c:pt>
                <c:pt idx="324">
                  <c:v>36161</c:v>
                </c:pt>
                <c:pt idx="325">
                  <c:v>36192</c:v>
                </c:pt>
                <c:pt idx="326">
                  <c:v>36220</c:v>
                </c:pt>
                <c:pt idx="327">
                  <c:v>36251</c:v>
                </c:pt>
                <c:pt idx="328">
                  <c:v>36281</c:v>
                </c:pt>
                <c:pt idx="329">
                  <c:v>36312</c:v>
                </c:pt>
                <c:pt idx="330">
                  <c:v>36342</c:v>
                </c:pt>
                <c:pt idx="331">
                  <c:v>36373</c:v>
                </c:pt>
                <c:pt idx="332">
                  <c:v>36404</c:v>
                </c:pt>
                <c:pt idx="333">
                  <c:v>36434</c:v>
                </c:pt>
                <c:pt idx="334">
                  <c:v>36465</c:v>
                </c:pt>
                <c:pt idx="335">
                  <c:v>36495</c:v>
                </c:pt>
                <c:pt idx="336">
                  <c:v>36526</c:v>
                </c:pt>
                <c:pt idx="337">
                  <c:v>36557</c:v>
                </c:pt>
                <c:pt idx="338">
                  <c:v>36586</c:v>
                </c:pt>
                <c:pt idx="339">
                  <c:v>36617</c:v>
                </c:pt>
                <c:pt idx="340">
                  <c:v>36647</c:v>
                </c:pt>
                <c:pt idx="341">
                  <c:v>36678</c:v>
                </c:pt>
                <c:pt idx="342">
                  <c:v>36708</c:v>
                </c:pt>
                <c:pt idx="343">
                  <c:v>36739</c:v>
                </c:pt>
                <c:pt idx="344">
                  <c:v>36770</c:v>
                </c:pt>
                <c:pt idx="345">
                  <c:v>36800</c:v>
                </c:pt>
                <c:pt idx="346">
                  <c:v>36831</c:v>
                </c:pt>
                <c:pt idx="347">
                  <c:v>36861</c:v>
                </c:pt>
                <c:pt idx="348">
                  <c:v>36892</c:v>
                </c:pt>
                <c:pt idx="349">
                  <c:v>36923</c:v>
                </c:pt>
                <c:pt idx="350">
                  <c:v>36951</c:v>
                </c:pt>
                <c:pt idx="351">
                  <c:v>36982</c:v>
                </c:pt>
                <c:pt idx="352">
                  <c:v>37012</c:v>
                </c:pt>
                <c:pt idx="353">
                  <c:v>37043</c:v>
                </c:pt>
                <c:pt idx="354">
                  <c:v>37073</c:v>
                </c:pt>
                <c:pt idx="355">
                  <c:v>37104</c:v>
                </c:pt>
                <c:pt idx="356">
                  <c:v>37135</c:v>
                </c:pt>
                <c:pt idx="357">
                  <c:v>37165</c:v>
                </c:pt>
                <c:pt idx="358">
                  <c:v>37196</c:v>
                </c:pt>
                <c:pt idx="359">
                  <c:v>37226</c:v>
                </c:pt>
              </c:strCache>
            </c:strRef>
          </c:cat>
          <c:val>
            <c:numRef>
              <c:f>'BCI-EDM1'!$W$329:$W$688</c:f>
              <c:numCache>
                <c:ptCount val="360"/>
                <c:pt idx="0">
                  <c:v>37.1</c:v>
                </c:pt>
                <c:pt idx="1">
                  <c:v>41.1</c:v>
                </c:pt>
                <c:pt idx="2">
                  <c:v>36.8</c:v>
                </c:pt>
                <c:pt idx="3">
                  <c:v>35.2</c:v>
                </c:pt>
                <c:pt idx="4">
                  <c:v>33.3</c:v>
                </c:pt>
                <c:pt idx="5">
                  <c:v>32.3</c:v>
                </c:pt>
                <c:pt idx="6">
                  <c:v>33.1</c:v>
                </c:pt>
                <c:pt idx="7">
                  <c:v>34.7</c:v>
                </c:pt>
                <c:pt idx="8">
                  <c:v>33.4</c:v>
                </c:pt>
                <c:pt idx="9">
                  <c:v>35.9</c:v>
                </c:pt>
                <c:pt idx="10">
                  <c:v>36.7</c:v>
                </c:pt>
                <c:pt idx="11">
                  <c:v>36.3</c:v>
                </c:pt>
                <c:pt idx="12">
                  <c:v>31.2</c:v>
                </c:pt>
                <c:pt idx="13">
                  <c:v>31.7</c:v>
                </c:pt>
                <c:pt idx="14">
                  <c:v>30.2</c:v>
                </c:pt>
                <c:pt idx="15">
                  <c:v>33.3</c:v>
                </c:pt>
                <c:pt idx="16">
                  <c:v>32.2</c:v>
                </c:pt>
                <c:pt idx="17">
                  <c:v>32.1</c:v>
                </c:pt>
                <c:pt idx="18">
                  <c:v>33.7</c:v>
                </c:pt>
                <c:pt idx="19">
                  <c:v>29.9</c:v>
                </c:pt>
                <c:pt idx="20">
                  <c:v>34</c:v>
                </c:pt>
                <c:pt idx="21">
                  <c:v>29.2</c:v>
                </c:pt>
                <c:pt idx="22">
                  <c:v>30.1</c:v>
                </c:pt>
                <c:pt idx="23">
                  <c:v>31</c:v>
                </c:pt>
                <c:pt idx="24">
                  <c:v>31.7</c:v>
                </c:pt>
                <c:pt idx="25">
                  <c:v>32.5</c:v>
                </c:pt>
                <c:pt idx="26">
                  <c:v>35.5</c:v>
                </c:pt>
                <c:pt idx="27">
                  <c:v>32</c:v>
                </c:pt>
                <c:pt idx="28">
                  <c:v>33.1</c:v>
                </c:pt>
                <c:pt idx="29">
                  <c:v>34.2</c:v>
                </c:pt>
                <c:pt idx="30">
                  <c:v>39.3</c:v>
                </c:pt>
                <c:pt idx="31">
                  <c:v>32.1</c:v>
                </c:pt>
                <c:pt idx="32">
                  <c:v>34.5</c:v>
                </c:pt>
                <c:pt idx="33">
                  <c:v>35.5</c:v>
                </c:pt>
                <c:pt idx="34">
                  <c:v>39.9</c:v>
                </c:pt>
                <c:pt idx="35">
                  <c:v>39.5</c:v>
                </c:pt>
                <c:pt idx="36">
                  <c:v>43</c:v>
                </c:pt>
                <c:pt idx="37">
                  <c:v>38.6</c:v>
                </c:pt>
                <c:pt idx="38">
                  <c:v>41.2</c:v>
                </c:pt>
                <c:pt idx="39">
                  <c:v>40.6</c:v>
                </c:pt>
                <c:pt idx="40">
                  <c:v>38.8</c:v>
                </c:pt>
                <c:pt idx="41">
                  <c:v>38.3</c:v>
                </c:pt>
                <c:pt idx="42">
                  <c:v>35.9</c:v>
                </c:pt>
                <c:pt idx="43">
                  <c:v>42.6</c:v>
                </c:pt>
                <c:pt idx="44">
                  <c:v>39.9</c:v>
                </c:pt>
                <c:pt idx="45">
                  <c:v>40</c:v>
                </c:pt>
                <c:pt idx="46">
                  <c:v>36.7</c:v>
                </c:pt>
                <c:pt idx="47">
                  <c:v>38</c:v>
                </c:pt>
                <c:pt idx="48">
                  <c:v>37.5</c:v>
                </c:pt>
                <c:pt idx="49">
                  <c:v>37.2</c:v>
                </c:pt>
                <c:pt idx="50">
                  <c:v>37.7</c:v>
                </c:pt>
                <c:pt idx="51">
                  <c:v>40.2</c:v>
                </c:pt>
                <c:pt idx="52">
                  <c:v>39.8</c:v>
                </c:pt>
                <c:pt idx="53">
                  <c:v>42.5</c:v>
                </c:pt>
                <c:pt idx="54">
                  <c:v>36.9</c:v>
                </c:pt>
                <c:pt idx="55">
                  <c:v>42.3</c:v>
                </c:pt>
                <c:pt idx="56">
                  <c:v>39.9</c:v>
                </c:pt>
                <c:pt idx="57">
                  <c:v>40.2</c:v>
                </c:pt>
                <c:pt idx="58">
                  <c:v>39.4</c:v>
                </c:pt>
                <c:pt idx="59">
                  <c:v>38.7</c:v>
                </c:pt>
                <c:pt idx="60">
                  <c:v>40.3</c:v>
                </c:pt>
                <c:pt idx="61">
                  <c:v>40.4</c:v>
                </c:pt>
                <c:pt idx="62">
                  <c:v>41.2</c:v>
                </c:pt>
                <c:pt idx="63">
                  <c:v>37.9</c:v>
                </c:pt>
                <c:pt idx="64">
                  <c:v>40.1</c:v>
                </c:pt>
                <c:pt idx="65">
                  <c:v>42.4</c:v>
                </c:pt>
                <c:pt idx="66">
                  <c:v>43.4</c:v>
                </c:pt>
                <c:pt idx="67">
                  <c:v>43.2</c:v>
                </c:pt>
                <c:pt idx="68">
                  <c:v>40.4</c:v>
                </c:pt>
                <c:pt idx="69">
                  <c:v>40.3</c:v>
                </c:pt>
                <c:pt idx="70">
                  <c:v>41.6</c:v>
                </c:pt>
                <c:pt idx="71">
                  <c:v>40.3</c:v>
                </c:pt>
                <c:pt idx="72">
                  <c:v>41.4</c:v>
                </c:pt>
                <c:pt idx="73">
                  <c:v>40.3</c:v>
                </c:pt>
                <c:pt idx="74">
                  <c:v>42</c:v>
                </c:pt>
                <c:pt idx="75">
                  <c:v>40</c:v>
                </c:pt>
                <c:pt idx="76">
                  <c:v>40.2</c:v>
                </c:pt>
                <c:pt idx="77">
                  <c:v>38.5</c:v>
                </c:pt>
                <c:pt idx="78">
                  <c:v>37.6</c:v>
                </c:pt>
                <c:pt idx="79">
                  <c:v>37.2</c:v>
                </c:pt>
                <c:pt idx="80">
                  <c:v>36.4</c:v>
                </c:pt>
                <c:pt idx="81">
                  <c:v>34.5</c:v>
                </c:pt>
                <c:pt idx="82">
                  <c:v>38.2</c:v>
                </c:pt>
                <c:pt idx="83">
                  <c:v>36.5</c:v>
                </c:pt>
                <c:pt idx="84">
                  <c:v>34.7</c:v>
                </c:pt>
                <c:pt idx="85">
                  <c:v>37.2</c:v>
                </c:pt>
                <c:pt idx="86">
                  <c:v>34.3</c:v>
                </c:pt>
                <c:pt idx="87">
                  <c:v>39.1</c:v>
                </c:pt>
                <c:pt idx="88">
                  <c:v>38.1</c:v>
                </c:pt>
                <c:pt idx="89">
                  <c:v>37.4</c:v>
                </c:pt>
                <c:pt idx="90">
                  <c:v>34.9</c:v>
                </c:pt>
                <c:pt idx="91">
                  <c:v>35.8</c:v>
                </c:pt>
                <c:pt idx="92">
                  <c:v>35.4</c:v>
                </c:pt>
                <c:pt idx="93">
                  <c:v>37.9</c:v>
                </c:pt>
                <c:pt idx="94">
                  <c:v>35.9</c:v>
                </c:pt>
                <c:pt idx="95">
                  <c:v>36.3</c:v>
                </c:pt>
                <c:pt idx="96">
                  <c:v>38.3</c:v>
                </c:pt>
                <c:pt idx="97">
                  <c:v>39.6</c:v>
                </c:pt>
                <c:pt idx="98">
                  <c:v>37.2</c:v>
                </c:pt>
                <c:pt idx="99">
                  <c:v>35.5</c:v>
                </c:pt>
                <c:pt idx="100">
                  <c:v>38.2</c:v>
                </c:pt>
                <c:pt idx="101">
                  <c:v>36.9</c:v>
                </c:pt>
                <c:pt idx="102">
                  <c:v>38.8</c:v>
                </c:pt>
                <c:pt idx="103">
                  <c:v>38.5</c:v>
                </c:pt>
                <c:pt idx="104">
                  <c:v>39.9</c:v>
                </c:pt>
                <c:pt idx="105">
                  <c:v>39.7</c:v>
                </c:pt>
                <c:pt idx="106">
                  <c:v>37.9</c:v>
                </c:pt>
                <c:pt idx="107">
                  <c:v>40.3</c:v>
                </c:pt>
                <c:pt idx="108">
                  <c:v>40.7</c:v>
                </c:pt>
                <c:pt idx="109">
                  <c:v>39.4</c:v>
                </c:pt>
                <c:pt idx="110">
                  <c:v>40.5</c:v>
                </c:pt>
                <c:pt idx="111">
                  <c:v>40.6</c:v>
                </c:pt>
                <c:pt idx="112">
                  <c:v>36.6</c:v>
                </c:pt>
                <c:pt idx="113">
                  <c:v>41</c:v>
                </c:pt>
                <c:pt idx="114">
                  <c:v>39</c:v>
                </c:pt>
                <c:pt idx="115">
                  <c:v>47.3</c:v>
                </c:pt>
                <c:pt idx="116">
                  <c:v>39.7</c:v>
                </c:pt>
                <c:pt idx="117">
                  <c:v>45.8</c:v>
                </c:pt>
                <c:pt idx="118">
                  <c:v>43.6</c:v>
                </c:pt>
                <c:pt idx="119">
                  <c:v>41.7</c:v>
                </c:pt>
                <c:pt idx="120">
                  <c:v>42.9</c:v>
                </c:pt>
                <c:pt idx="121">
                  <c:v>44.3</c:v>
                </c:pt>
                <c:pt idx="122">
                  <c:v>47.1</c:v>
                </c:pt>
                <c:pt idx="123">
                  <c:v>47.9</c:v>
                </c:pt>
                <c:pt idx="124">
                  <c:v>50.1</c:v>
                </c:pt>
                <c:pt idx="125">
                  <c:v>52</c:v>
                </c:pt>
                <c:pt idx="126">
                  <c:v>49.4</c:v>
                </c:pt>
                <c:pt idx="127">
                  <c:v>49.7</c:v>
                </c:pt>
                <c:pt idx="128">
                  <c:v>47.9</c:v>
                </c:pt>
                <c:pt idx="129">
                  <c:v>47.7</c:v>
                </c:pt>
                <c:pt idx="130">
                  <c:v>49.5</c:v>
                </c:pt>
                <c:pt idx="131">
                  <c:v>48</c:v>
                </c:pt>
                <c:pt idx="132">
                  <c:v>46.4</c:v>
                </c:pt>
                <c:pt idx="133">
                  <c:v>46.4</c:v>
                </c:pt>
                <c:pt idx="134">
                  <c:v>44.2</c:v>
                </c:pt>
                <c:pt idx="135">
                  <c:v>48.8</c:v>
                </c:pt>
                <c:pt idx="136">
                  <c:v>48.4</c:v>
                </c:pt>
                <c:pt idx="137">
                  <c:v>52</c:v>
                </c:pt>
                <c:pt idx="138">
                  <c:v>48.2</c:v>
                </c:pt>
                <c:pt idx="139">
                  <c:v>52.1</c:v>
                </c:pt>
                <c:pt idx="140">
                  <c:v>51.4</c:v>
                </c:pt>
                <c:pt idx="141">
                  <c:v>49.4</c:v>
                </c:pt>
                <c:pt idx="142">
                  <c:v>47.1</c:v>
                </c:pt>
                <c:pt idx="143">
                  <c:v>47.4</c:v>
                </c:pt>
                <c:pt idx="144">
                  <c:v>46.8</c:v>
                </c:pt>
                <c:pt idx="145">
                  <c:v>43</c:v>
                </c:pt>
                <c:pt idx="146">
                  <c:v>45.1</c:v>
                </c:pt>
                <c:pt idx="147">
                  <c:v>43.8</c:v>
                </c:pt>
                <c:pt idx="148">
                  <c:v>43.6</c:v>
                </c:pt>
                <c:pt idx="149">
                  <c:v>38.6</c:v>
                </c:pt>
                <c:pt idx="150">
                  <c:v>42.2</c:v>
                </c:pt>
                <c:pt idx="151">
                  <c:v>43.1</c:v>
                </c:pt>
                <c:pt idx="152">
                  <c:v>42.7</c:v>
                </c:pt>
                <c:pt idx="153">
                  <c:v>41.4</c:v>
                </c:pt>
                <c:pt idx="154">
                  <c:v>41.9</c:v>
                </c:pt>
                <c:pt idx="155">
                  <c:v>41.7</c:v>
                </c:pt>
                <c:pt idx="156">
                  <c:v>41</c:v>
                </c:pt>
                <c:pt idx="157">
                  <c:v>42</c:v>
                </c:pt>
                <c:pt idx="158">
                  <c:v>39.8</c:v>
                </c:pt>
                <c:pt idx="159">
                  <c:v>38.2</c:v>
                </c:pt>
                <c:pt idx="160">
                  <c:v>39.1</c:v>
                </c:pt>
                <c:pt idx="161">
                  <c:v>39.6</c:v>
                </c:pt>
                <c:pt idx="162">
                  <c:v>41.3</c:v>
                </c:pt>
                <c:pt idx="163">
                  <c:v>36.9</c:v>
                </c:pt>
                <c:pt idx="164">
                  <c:v>39.9</c:v>
                </c:pt>
                <c:pt idx="165">
                  <c:v>41.2</c:v>
                </c:pt>
                <c:pt idx="166">
                  <c:v>42.3</c:v>
                </c:pt>
                <c:pt idx="167">
                  <c:v>42.2</c:v>
                </c:pt>
                <c:pt idx="168">
                  <c:v>40.8</c:v>
                </c:pt>
                <c:pt idx="169">
                  <c:v>38.6</c:v>
                </c:pt>
                <c:pt idx="170">
                  <c:v>41.5</c:v>
                </c:pt>
                <c:pt idx="171">
                  <c:v>41.4</c:v>
                </c:pt>
                <c:pt idx="172">
                  <c:v>39</c:v>
                </c:pt>
                <c:pt idx="173">
                  <c:v>40.4</c:v>
                </c:pt>
                <c:pt idx="174">
                  <c:v>39.3</c:v>
                </c:pt>
                <c:pt idx="175">
                  <c:v>41</c:v>
                </c:pt>
                <c:pt idx="176">
                  <c:v>39.9</c:v>
                </c:pt>
                <c:pt idx="177">
                  <c:v>36.2</c:v>
                </c:pt>
                <c:pt idx="178">
                  <c:v>36.4</c:v>
                </c:pt>
                <c:pt idx="179">
                  <c:v>37.4</c:v>
                </c:pt>
                <c:pt idx="180">
                  <c:v>38.3</c:v>
                </c:pt>
                <c:pt idx="181">
                  <c:v>37.2</c:v>
                </c:pt>
                <c:pt idx="182">
                  <c:v>36.3</c:v>
                </c:pt>
                <c:pt idx="183">
                  <c:v>37.6</c:v>
                </c:pt>
                <c:pt idx="184">
                  <c:v>36.8</c:v>
                </c:pt>
                <c:pt idx="185">
                  <c:v>34.4</c:v>
                </c:pt>
                <c:pt idx="186">
                  <c:v>33.5</c:v>
                </c:pt>
                <c:pt idx="187">
                  <c:v>29.7</c:v>
                </c:pt>
                <c:pt idx="188">
                  <c:v>31.3</c:v>
                </c:pt>
                <c:pt idx="189">
                  <c:v>34.2</c:v>
                </c:pt>
                <c:pt idx="190">
                  <c:v>33.9</c:v>
                </c:pt>
                <c:pt idx="191">
                  <c:v>34.2</c:v>
                </c:pt>
                <c:pt idx="192">
                  <c:v>33.8</c:v>
                </c:pt>
                <c:pt idx="193">
                  <c:v>36.9</c:v>
                </c:pt>
                <c:pt idx="194">
                  <c:v>36</c:v>
                </c:pt>
                <c:pt idx="195">
                  <c:v>32.5</c:v>
                </c:pt>
                <c:pt idx="196">
                  <c:v>34.2</c:v>
                </c:pt>
                <c:pt idx="197">
                  <c:v>29.1</c:v>
                </c:pt>
                <c:pt idx="198">
                  <c:v>31.9</c:v>
                </c:pt>
                <c:pt idx="199">
                  <c:v>31.2</c:v>
                </c:pt>
                <c:pt idx="200">
                  <c:v>32.4</c:v>
                </c:pt>
                <c:pt idx="201">
                  <c:v>30.2</c:v>
                </c:pt>
                <c:pt idx="202">
                  <c:v>30.7</c:v>
                </c:pt>
                <c:pt idx="203">
                  <c:v>30.1</c:v>
                </c:pt>
                <c:pt idx="204">
                  <c:v>34.5</c:v>
                </c:pt>
                <c:pt idx="205">
                  <c:v>32.7</c:v>
                </c:pt>
                <c:pt idx="206">
                  <c:v>31.5</c:v>
                </c:pt>
                <c:pt idx="207">
                  <c:v>33</c:v>
                </c:pt>
                <c:pt idx="208">
                  <c:v>32.7</c:v>
                </c:pt>
                <c:pt idx="209">
                  <c:v>35.1</c:v>
                </c:pt>
                <c:pt idx="210">
                  <c:v>28</c:v>
                </c:pt>
                <c:pt idx="211">
                  <c:v>30.2</c:v>
                </c:pt>
                <c:pt idx="212">
                  <c:v>37.3</c:v>
                </c:pt>
                <c:pt idx="213">
                  <c:v>33</c:v>
                </c:pt>
                <c:pt idx="214">
                  <c:v>31.6</c:v>
                </c:pt>
                <c:pt idx="215">
                  <c:v>29.8</c:v>
                </c:pt>
                <c:pt idx="216">
                  <c:v>27.8</c:v>
                </c:pt>
                <c:pt idx="217">
                  <c:v>28.7</c:v>
                </c:pt>
                <c:pt idx="218">
                  <c:v>28.2</c:v>
                </c:pt>
                <c:pt idx="219">
                  <c:v>27.6</c:v>
                </c:pt>
                <c:pt idx="220">
                  <c:v>29.4</c:v>
                </c:pt>
                <c:pt idx="221">
                  <c:v>31</c:v>
                </c:pt>
                <c:pt idx="222">
                  <c:v>32.2</c:v>
                </c:pt>
                <c:pt idx="223">
                  <c:v>33.1</c:v>
                </c:pt>
                <c:pt idx="224">
                  <c:v>31.2</c:v>
                </c:pt>
                <c:pt idx="225">
                  <c:v>32</c:v>
                </c:pt>
                <c:pt idx="226">
                  <c:v>34.7</c:v>
                </c:pt>
                <c:pt idx="227">
                  <c:v>36</c:v>
                </c:pt>
                <c:pt idx="228">
                  <c:v>36.9</c:v>
                </c:pt>
                <c:pt idx="229">
                  <c:v>35.8</c:v>
                </c:pt>
                <c:pt idx="230">
                  <c:v>38.2</c:v>
                </c:pt>
                <c:pt idx="231">
                  <c:v>36.2</c:v>
                </c:pt>
                <c:pt idx="232">
                  <c:v>32.2</c:v>
                </c:pt>
                <c:pt idx="233">
                  <c:v>32.8</c:v>
                </c:pt>
                <c:pt idx="234">
                  <c:v>34.7</c:v>
                </c:pt>
                <c:pt idx="235">
                  <c:v>38.5</c:v>
                </c:pt>
                <c:pt idx="236">
                  <c:v>38.2</c:v>
                </c:pt>
                <c:pt idx="237">
                  <c:v>39</c:v>
                </c:pt>
                <c:pt idx="238">
                  <c:v>34.9</c:v>
                </c:pt>
                <c:pt idx="239">
                  <c:v>36.7</c:v>
                </c:pt>
                <c:pt idx="240">
                  <c:v>37</c:v>
                </c:pt>
                <c:pt idx="241">
                  <c:v>39.1</c:v>
                </c:pt>
                <c:pt idx="242">
                  <c:v>36.9</c:v>
                </c:pt>
                <c:pt idx="243">
                  <c:v>38.1</c:v>
                </c:pt>
                <c:pt idx="244">
                  <c:v>40.5</c:v>
                </c:pt>
                <c:pt idx="245">
                  <c:v>40.4</c:v>
                </c:pt>
                <c:pt idx="246">
                  <c:v>40.3</c:v>
                </c:pt>
                <c:pt idx="247">
                  <c:v>37.9</c:v>
                </c:pt>
                <c:pt idx="248">
                  <c:v>43.6</c:v>
                </c:pt>
                <c:pt idx="249">
                  <c:v>42.2</c:v>
                </c:pt>
                <c:pt idx="250">
                  <c:v>41.4</c:v>
                </c:pt>
                <c:pt idx="251">
                  <c:v>39.9</c:v>
                </c:pt>
                <c:pt idx="252">
                  <c:v>40.5</c:v>
                </c:pt>
                <c:pt idx="253">
                  <c:v>39.5</c:v>
                </c:pt>
                <c:pt idx="254">
                  <c:v>43.2</c:v>
                </c:pt>
                <c:pt idx="255">
                  <c:v>44.6</c:v>
                </c:pt>
                <c:pt idx="256">
                  <c:v>37.8</c:v>
                </c:pt>
                <c:pt idx="257">
                  <c:v>40.1</c:v>
                </c:pt>
                <c:pt idx="258">
                  <c:v>35</c:v>
                </c:pt>
                <c:pt idx="259">
                  <c:v>32.4</c:v>
                </c:pt>
                <c:pt idx="260">
                  <c:v>38.1</c:v>
                </c:pt>
                <c:pt idx="261">
                  <c:v>36.2</c:v>
                </c:pt>
                <c:pt idx="262">
                  <c:v>41.2</c:v>
                </c:pt>
                <c:pt idx="263">
                  <c:v>37.6</c:v>
                </c:pt>
                <c:pt idx="264">
                  <c:v>32.7</c:v>
                </c:pt>
                <c:pt idx="265">
                  <c:v>35.5</c:v>
                </c:pt>
                <c:pt idx="266">
                  <c:v>35.3</c:v>
                </c:pt>
                <c:pt idx="267">
                  <c:v>36.1</c:v>
                </c:pt>
                <c:pt idx="268">
                  <c:v>39.2</c:v>
                </c:pt>
                <c:pt idx="269">
                  <c:v>35.6</c:v>
                </c:pt>
                <c:pt idx="270">
                  <c:v>36.4</c:v>
                </c:pt>
                <c:pt idx="271">
                  <c:v>34</c:v>
                </c:pt>
                <c:pt idx="272">
                  <c:v>32.8</c:v>
                </c:pt>
                <c:pt idx="273">
                  <c:v>38</c:v>
                </c:pt>
                <c:pt idx="274">
                  <c:v>33.1</c:v>
                </c:pt>
                <c:pt idx="275">
                  <c:v>34.1</c:v>
                </c:pt>
                <c:pt idx="276">
                  <c:v>35</c:v>
                </c:pt>
                <c:pt idx="277">
                  <c:v>35.7</c:v>
                </c:pt>
                <c:pt idx="278">
                  <c:v>32.2</c:v>
                </c:pt>
                <c:pt idx="279">
                  <c:v>36.5</c:v>
                </c:pt>
                <c:pt idx="280">
                  <c:v>36.5</c:v>
                </c:pt>
                <c:pt idx="281">
                  <c:v>37.9</c:v>
                </c:pt>
                <c:pt idx="282">
                  <c:v>38.4</c:v>
                </c:pt>
                <c:pt idx="283">
                  <c:v>39.7</c:v>
                </c:pt>
                <c:pt idx="284">
                  <c:v>36.8</c:v>
                </c:pt>
                <c:pt idx="285">
                  <c:v>33.9</c:v>
                </c:pt>
                <c:pt idx="286">
                  <c:v>30.6</c:v>
                </c:pt>
                <c:pt idx="287">
                  <c:v>34.7</c:v>
                </c:pt>
                <c:pt idx="288">
                  <c:v>33.5</c:v>
                </c:pt>
                <c:pt idx="289">
                  <c:v>30.9</c:v>
                </c:pt>
                <c:pt idx="290">
                  <c:v>32</c:v>
                </c:pt>
                <c:pt idx="291">
                  <c:v>34</c:v>
                </c:pt>
                <c:pt idx="292">
                  <c:v>30.5</c:v>
                </c:pt>
                <c:pt idx="293">
                  <c:v>32.9</c:v>
                </c:pt>
                <c:pt idx="294">
                  <c:v>34.8</c:v>
                </c:pt>
                <c:pt idx="295">
                  <c:v>37.3</c:v>
                </c:pt>
                <c:pt idx="296">
                  <c:v>32.9</c:v>
                </c:pt>
                <c:pt idx="297">
                  <c:v>34.5</c:v>
                </c:pt>
                <c:pt idx="298">
                  <c:v>34</c:v>
                </c:pt>
                <c:pt idx="299">
                  <c:v>34.7</c:v>
                </c:pt>
                <c:pt idx="300">
                  <c:v>33.9</c:v>
                </c:pt>
                <c:pt idx="301">
                  <c:v>32</c:v>
                </c:pt>
                <c:pt idx="302">
                  <c:v>31</c:v>
                </c:pt>
                <c:pt idx="303">
                  <c:v>33</c:v>
                </c:pt>
                <c:pt idx="304">
                  <c:v>34.6</c:v>
                </c:pt>
                <c:pt idx="305">
                  <c:v>35</c:v>
                </c:pt>
                <c:pt idx="306">
                  <c:v>30.9</c:v>
                </c:pt>
                <c:pt idx="307">
                  <c:v>29.9</c:v>
                </c:pt>
                <c:pt idx="308">
                  <c:v>31.5</c:v>
                </c:pt>
                <c:pt idx="309">
                  <c:v>28.7</c:v>
                </c:pt>
                <c:pt idx="310">
                  <c:v>32.3</c:v>
                </c:pt>
                <c:pt idx="311">
                  <c:v>35.9</c:v>
                </c:pt>
                <c:pt idx="312">
                  <c:v>29.6</c:v>
                </c:pt>
                <c:pt idx="313">
                  <c:v>29.5</c:v>
                </c:pt>
                <c:pt idx="314">
                  <c:v>27.6</c:v>
                </c:pt>
                <c:pt idx="315">
                  <c:v>26.1</c:v>
                </c:pt>
                <c:pt idx="316">
                  <c:v>30.4</c:v>
                </c:pt>
                <c:pt idx="317">
                  <c:v>23.8</c:v>
                </c:pt>
                <c:pt idx="318">
                  <c:v>29.3</c:v>
                </c:pt>
                <c:pt idx="319">
                  <c:v>27.5</c:v>
                </c:pt>
                <c:pt idx="320">
                  <c:v>29</c:v>
                </c:pt>
                <c:pt idx="321">
                  <c:v>28.7</c:v>
                </c:pt>
                <c:pt idx="322">
                  <c:v>27.6</c:v>
                </c:pt>
                <c:pt idx="323">
                  <c:v>22.9</c:v>
                </c:pt>
                <c:pt idx="324">
                  <c:v>28.9</c:v>
                </c:pt>
                <c:pt idx="325">
                  <c:v>27.4</c:v>
                </c:pt>
                <c:pt idx="326">
                  <c:v>29.4</c:v>
                </c:pt>
                <c:pt idx="327">
                  <c:v>28.3</c:v>
                </c:pt>
                <c:pt idx="328">
                  <c:v>25.8</c:v>
                </c:pt>
                <c:pt idx="329">
                  <c:v>25</c:v>
                </c:pt>
                <c:pt idx="330">
                  <c:v>27.4</c:v>
                </c:pt>
                <c:pt idx="331">
                  <c:v>27.1</c:v>
                </c:pt>
                <c:pt idx="332">
                  <c:v>31.3</c:v>
                </c:pt>
                <c:pt idx="333">
                  <c:v>30.8</c:v>
                </c:pt>
                <c:pt idx="334">
                  <c:v>28.8</c:v>
                </c:pt>
                <c:pt idx="335">
                  <c:v>24.7</c:v>
                </c:pt>
                <c:pt idx="336">
                  <c:v>23.8</c:v>
                </c:pt>
                <c:pt idx="337">
                  <c:v>23.7</c:v>
                </c:pt>
                <c:pt idx="338">
                  <c:v>24.1</c:v>
                </c:pt>
                <c:pt idx="339">
                  <c:v>22.3</c:v>
                </c:pt>
                <c:pt idx="340">
                  <c:v>24.9</c:v>
                </c:pt>
                <c:pt idx="341">
                  <c:v>25.6</c:v>
                </c:pt>
                <c:pt idx="342">
                  <c:v>27.3</c:v>
                </c:pt>
                <c:pt idx="343">
                  <c:v>26.9</c:v>
                </c:pt>
                <c:pt idx="344">
                  <c:v>24.9</c:v>
                </c:pt>
                <c:pt idx="345">
                  <c:v>24.4</c:v>
                </c:pt>
                <c:pt idx="346">
                  <c:v>21.7</c:v>
                </c:pt>
                <c:pt idx="347">
                  <c:v>26.6</c:v>
                </c:pt>
                <c:pt idx="348">
                  <c:v>27.5</c:v>
                </c:pt>
                <c:pt idx="349">
                  <c:v>28.1</c:v>
                </c:pt>
                <c:pt idx="350">
                  <c:v>28.3</c:v>
                </c:pt>
                <c:pt idx="351">
                  <c:v>30.5</c:v>
                </c:pt>
                <c:pt idx="352">
                  <c:v>25.7</c:v>
                </c:pt>
                <c:pt idx="353">
                  <c:v>28</c:v>
                </c:pt>
                <c:pt idx="354">
                  <c:v>26.6</c:v>
                </c:pt>
                <c:pt idx="355">
                  <c:v>30.1</c:v>
                </c:pt>
                <c:pt idx="356">
                  <c:v>28.5</c:v>
                </c:pt>
                <c:pt idx="357">
                  <c:v>30.2</c:v>
                </c:pt>
                <c:pt idx="358">
                  <c:v>32.1</c:v>
                </c:pt>
                <c:pt idx="359">
                  <c:v>33.4</c:v>
                </c:pt>
              </c:numCache>
            </c:numRef>
          </c:val>
          <c:smooth val="0"/>
        </c:ser>
        <c:axId val="14743017"/>
        <c:axId val="65578290"/>
      </c:lineChart>
      <c:dateAx>
        <c:axId val="14743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78290"/>
        <c:crosses val="autoZero"/>
        <c:auto val="0"/>
        <c:noMultiLvlLbl val="0"/>
      </c:dateAx>
      <c:valAx>
        <c:axId val="65578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43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'BCI-EDM1'!$A$41:$A$688</c:f>
              <c:strCache/>
            </c:strRef>
          </c:cat>
          <c:val>
            <c:numRef>
              <c:f>'BCI-EDM1'!$O$41:$O$688</c:f>
              <c:numCache/>
            </c:numRef>
          </c:val>
          <c:smooth val="0"/>
        </c:ser>
        <c:ser>
          <c:idx val="1"/>
          <c:order val="1"/>
          <c:tx>
            <c:v>U15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'BCI-EDM1'!$A$41:$A$688</c:f>
              <c:strCache/>
            </c:strRef>
          </c:cat>
          <c:val>
            <c:numRef>
              <c:f>'BCI-EDM1'!$P$41:$P$688</c:f>
              <c:numCache/>
            </c:numRef>
          </c:val>
          <c:smooth val="0"/>
        </c:ser>
        <c:ser>
          <c:idx val="2"/>
          <c:order val="2"/>
          <c:tx>
            <c:v>U2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'BCI-EDM1'!$A$41:$A$688</c:f>
              <c:strCache/>
            </c:strRef>
          </c:cat>
          <c:val>
            <c:numRef>
              <c:f>'BCI-EDM1'!$Q$41:$Q$688</c:f>
              <c:numCache/>
            </c:numRef>
          </c:val>
          <c:smooth val="0"/>
        </c:ser>
        <c:axId val="53333699"/>
        <c:axId val="10241244"/>
      </c:lineChart>
      <c:dateAx>
        <c:axId val="533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41244"/>
        <c:crosses val="autoZero"/>
        <c:auto val="0"/>
        <c:noMultiLvlLbl val="0"/>
      </c:dateAx>
      <c:valAx>
        <c:axId val="10241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33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45"/>
          <c:w val="0.73325"/>
          <c:h val="0.9655"/>
        </c:manualLayout>
      </c:layout>
      <c:lineChart>
        <c:grouping val="standard"/>
        <c:varyColors val="0"/>
        <c:ser>
          <c:idx val="0"/>
          <c:order val="0"/>
          <c:tx>
            <c:v>Growth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Sheet2!$A$5:$A$56</c:f>
              <c:numCache/>
            </c:numRef>
          </c:cat>
          <c:val>
            <c:numRef>
              <c:f>Sheet2!$B$5:$B$56</c:f>
              <c:numCache/>
            </c:numRef>
          </c:val>
          <c:smooth val="0"/>
        </c:ser>
        <c:ser>
          <c:idx val="1"/>
          <c:order val="1"/>
          <c:tx>
            <c:v>Growth per labor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Sheet2!$A$5:$A$56</c:f>
              <c:numCache/>
            </c:numRef>
          </c:cat>
          <c:val>
            <c:numRef>
              <c:f>Sheet2!$C$5:$C$56</c:f>
              <c:numCache/>
            </c:numRef>
          </c:val>
          <c:smooth val="0"/>
        </c:ser>
        <c:ser>
          <c:idx val="2"/>
          <c:order val="2"/>
          <c:tx>
            <c:v>Mean (8 years)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Sheet2!$F$5:$F$56</c:f>
              <c:numCache/>
            </c:numRef>
          </c:val>
          <c:smooth val="0"/>
        </c:ser>
        <c:axId val="25062333"/>
        <c:axId val="24234406"/>
      </c:line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234406"/>
        <c:crosses val="autoZero"/>
        <c:auto val="1"/>
        <c:lblOffset val="100"/>
        <c:tickLblSkip val="1"/>
        <c:noMultiLvlLbl val="0"/>
      </c:catAx>
      <c:valAx>
        <c:axId val="242344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62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75"/>
          <c:y val="0.3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Unadj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'BCI-EDQ2'!$A$101:$A$231</c:f>
              <c:strCache/>
            </c:strRef>
          </c:cat>
          <c:val>
            <c:numRef>
              <c:f>'BCI-EDQ2'!$E$101:$E$231</c:f>
              <c:numCache/>
            </c:numRef>
          </c:val>
          <c:smooth val="0"/>
        </c:ser>
        <c:ser>
          <c:idx val="2"/>
          <c:order val="1"/>
          <c:tx>
            <c:v>Adj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'BCI-EDQ2'!$A$101:$A$231</c:f>
              <c:strCache/>
            </c:strRef>
          </c:cat>
          <c:val>
            <c:numRef>
              <c:f>'BCI-EDQ2'!$I$101:$I$231</c:f>
              <c:numCache/>
            </c:numRef>
          </c:val>
          <c:smooth val="0"/>
        </c:ser>
        <c:axId val="16783063"/>
        <c:axId val="16829840"/>
      </c:lineChart>
      <c:dateAx>
        <c:axId val="167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29840"/>
        <c:crosses val="autoZero"/>
        <c:auto val="0"/>
        <c:noMultiLvlLbl val="0"/>
      </c:dateAx>
      <c:valAx>
        <c:axId val="16829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83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710</xdr:row>
      <xdr:rowOff>104775</xdr:rowOff>
    </xdr:from>
    <xdr:to>
      <xdr:col>15</xdr:col>
      <xdr:colOff>542925</xdr:colOff>
      <xdr:row>737</xdr:row>
      <xdr:rowOff>19050</xdr:rowOff>
    </xdr:to>
    <xdr:graphicFrame>
      <xdr:nvGraphicFramePr>
        <xdr:cNvPr id="1" name="Chart 28"/>
        <xdr:cNvGraphicFramePr/>
      </xdr:nvGraphicFramePr>
      <xdr:xfrm>
        <a:off x="762000" y="115071525"/>
        <a:ext cx="75914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57</xdr:row>
      <xdr:rowOff>142875</xdr:rowOff>
    </xdr:from>
    <xdr:to>
      <xdr:col>14</xdr:col>
      <xdr:colOff>504825</xdr:colOff>
      <xdr:row>92</xdr:row>
      <xdr:rowOff>104775</xdr:rowOff>
    </xdr:to>
    <xdr:graphicFrame>
      <xdr:nvGraphicFramePr>
        <xdr:cNvPr id="1" name="Chart 1"/>
        <xdr:cNvGraphicFramePr/>
      </xdr:nvGraphicFramePr>
      <xdr:xfrm>
        <a:off x="66675" y="9372600"/>
        <a:ext cx="103727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247</xdr:row>
      <xdr:rowOff>142875</xdr:rowOff>
    </xdr:from>
    <xdr:to>
      <xdr:col>17</xdr:col>
      <xdr:colOff>76200</xdr:colOff>
      <xdr:row>279</xdr:row>
      <xdr:rowOff>142875</xdr:rowOff>
    </xdr:to>
    <xdr:graphicFrame>
      <xdr:nvGraphicFramePr>
        <xdr:cNvPr id="1" name="Chart 12"/>
        <xdr:cNvGraphicFramePr/>
      </xdr:nvGraphicFramePr>
      <xdr:xfrm>
        <a:off x="1857375" y="40138350"/>
        <a:ext cx="68865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98"/>
  <sheetViews>
    <sheetView workbookViewId="0" topLeftCell="A60">
      <selection activeCell="L29" sqref="L29:L80"/>
    </sheetView>
  </sheetViews>
  <sheetFormatPr defaultColWidth="9.140625" defaultRowHeight="12.75"/>
  <cols>
    <col min="1" max="1" width="9.8515625" style="6" customWidth="1"/>
    <col min="2" max="2" width="7.57421875" style="0" bestFit="1" customWidth="1"/>
    <col min="3" max="5" width="7.57421875" style="0" customWidth="1"/>
    <col min="6" max="6" width="11.00390625" style="0" bestFit="1" customWidth="1"/>
    <col min="7" max="7" width="18.8515625" style="0" bestFit="1" customWidth="1"/>
    <col min="8" max="8" width="18.8515625" style="0" customWidth="1"/>
    <col min="9" max="9" width="20.7109375" style="0" bestFit="1" customWidth="1"/>
    <col min="10" max="12" width="7.57421875" style="0" customWidth="1"/>
    <col min="13" max="13" width="7.57421875" style="0" bestFit="1" customWidth="1"/>
    <col min="14" max="14" width="9.00390625" style="0" bestFit="1" customWidth="1"/>
    <col min="15" max="18" width="8.00390625" style="0" bestFit="1" customWidth="1"/>
    <col min="19" max="19" width="9.00390625" style="0" bestFit="1" customWidth="1"/>
  </cols>
  <sheetData>
    <row r="1" ht="12.75"/>
    <row r="2" s="6" customFormat="1" ht="12.75">
      <c r="A2" s="7" t="s">
        <v>319</v>
      </c>
    </row>
    <row r="3" ht="12.75"/>
    <row r="4" spans="1:25" s="6" customFormat="1" ht="12.75">
      <c r="A4" s="5" t="s">
        <v>0</v>
      </c>
      <c r="B4" s="5" t="s">
        <v>153</v>
      </c>
      <c r="C4" s="5"/>
      <c r="D4" s="5"/>
      <c r="E4" s="5"/>
      <c r="F4" s="5" t="s">
        <v>336</v>
      </c>
      <c r="G4" s="5" t="s">
        <v>337</v>
      </c>
      <c r="H4" s="5"/>
      <c r="I4" s="5" t="s">
        <v>338</v>
      </c>
      <c r="J4" s="5"/>
      <c r="K4" s="5"/>
      <c r="L4" s="5"/>
      <c r="M4" s="5" t="s">
        <v>154</v>
      </c>
      <c r="N4" s="5" t="s">
        <v>155</v>
      </c>
      <c r="O4" s="5" t="s">
        <v>1</v>
      </c>
      <c r="P4" s="5" t="s">
        <v>156</v>
      </c>
      <c r="Q4" s="5" t="s">
        <v>157</v>
      </c>
      <c r="R4" s="5" t="s">
        <v>2</v>
      </c>
      <c r="S4" s="5" t="s">
        <v>158</v>
      </c>
      <c r="T4" s="6" t="s">
        <v>3</v>
      </c>
      <c r="U4" s="6" t="s">
        <v>4</v>
      </c>
      <c r="V4" s="6" t="s">
        <v>5</v>
      </c>
      <c r="W4" s="6" t="s">
        <v>6</v>
      </c>
      <c r="X4" s="6" t="s">
        <v>7</v>
      </c>
      <c r="Y4" s="6" t="s">
        <v>8</v>
      </c>
    </row>
    <row r="5" spans="1:25" ht="12.75">
      <c r="A5" s="6">
        <v>1925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>
        <v>115.83</v>
      </c>
      <c r="P5" s="1"/>
      <c r="Q5" s="1"/>
      <c r="R5" s="1"/>
      <c r="S5" s="1"/>
      <c r="T5">
        <v>2954.48</v>
      </c>
      <c r="U5">
        <v>246.31</v>
      </c>
      <c r="V5">
        <v>1167.7</v>
      </c>
      <c r="W5">
        <v>1225.5</v>
      </c>
      <c r="X5">
        <v>374.17</v>
      </c>
      <c r="Y5">
        <v>297.97</v>
      </c>
    </row>
    <row r="6" spans="1:25" ht="12.75">
      <c r="A6" s="6">
        <v>1926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>
        <v>117.4</v>
      </c>
      <c r="P6" s="1"/>
      <c r="Q6" s="1"/>
      <c r="R6" s="1"/>
      <c r="S6" s="1"/>
      <c r="T6">
        <v>3074.56</v>
      </c>
      <c r="U6">
        <v>257.56</v>
      </c>
      <c r="V6">
        <v>1203.75</v>
      </c>
      <c r="W6">
        <v>1278.76</v>
      </c>
      <c r="X6">
        <v>389.09</v>
      </c>
      <c r="Y6">
        <v>308.75</v>
      </c>
    </row>
    <row r="7" spans="1:25" ht="12.75">
      <c r="A7" s="6">
        <v>1927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>
        <v>119.04</v>
      </c>
      <c r="P7" s="1"/>
      <c r="Q7" s="1"/>
      <c r="R7" s="1"/>
      <c r="S7" s="1"/>
      <c r="T7">
        <v>3184.45</v>
      </c>
      <c r="U7">
        <v>264.34</v>
      </c>
      <c r="V7">
        <v>1239.11</v>
      </c>
      <c r="W7">
        <v>1327.51</v>
      </c>
      <c r="X7">
        <v>406.8</v>
      </c>
      <c r="Y7">
        <v>317.36</v>
      </c>
    </row>
    <row r="8" spans="1:25" ht="12.75">
      <c r="A8" s="6">
        <v>1928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>
        <v>120.51</v>
      </c>
      <c r="P8" s="1"/>
      <c r="Q8" s="1"/>
      <c r="R8" s="1"/>
      <c r="S8" s="1"/>
      <c r="T8">
        <v>3286.86</v>
      </c>
      <c r="U8">
        <v>269.42</v>
      </c>
      <c r="V8">
        <v>1271.76</v>
      </c>
      <c r="W8">
        <v>1371.1</v>
      </c>
      <c r="X8">
        <v>425.96</v>
      </c>
      <c r="Y8">
        <v>326.98</v>
      </c>
    </row>
    <row r="9" spans="1:25" ht="12.75">
      <c r="A9" s="6">
        <v>1929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>
        <v>121.77</v>
      </c>
      <c r="P9" s="1"/>
      <c r="Q9" s="1"/>
      <c r="R9" s="1"/>
      <c r="S9" s="1"/>
      <c r="T9">
        <v>3392.33</v>
      </c>
      <c r="U9">
        <v>281.49</v>
      </c>
      <c r="V9">
        <v>1309.13</v>
      </c>
      <c r="W9">
        <v>1397.92</v>
      </c>
      <c r="X9">
        <v>446.55</v>
      </c>
      <c r="Y9">
        <v>331.17</v>
      </c>
    </row>
    <row r="10" spans="1:25" ht="12.75">
      <c r="A10" s="6">
        <v>1930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>
        <v>123.08</v>
      </c>
      <c r="P10" s="1"/>
      <c r="Q10" s="1"/>
      <c r="R10" s="1"/>
      <c r="S10" s="1"/>
      <c r="T10">
        <v>3451.31</v>
      </c>
      <c r="U10">
        <v>283.42</v>
      </c>
      <c r="V10">
        <v>1335.15</v>
      </c>
      <c r="W10">
        <v>1406.37</v>
      </c>
      <c r="X10">
        <v>472.09</v>
      </c>
      <c r="Y10">
        <v>315.63</v>
      </c>
    </row>
    <row r="11" spans="1:25" ht="12.75">
      <c r="A11" s="6">
        <v>1931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v>124.04</v>
      </c>
      <c r="P11" s="1"/>
      <c r="Q11" s="1"/>
      <c r="R11" s="1"/>
      <c r="S11" s="1"/>
      <c r="T11">
        <v>3465.72</v>
      </c>
      <c r="U11">
        <v>275.02</v>
      </c>
      <c r="V11">
        <v>1339.82</v>
      </c>
      <c r="W11">
        <v>1410.37</v>
      </c>
      <c r="X11">
        <v>498.62</v>
      </c>
      <c r="Y11">
        <v>280.3</v>
      </c>
    </row>
    <row r="12" spans="1:25" ht="12.75">
      <c r="A12" s="6">
        <v>1932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v>124.84</v>
      </c>
      <c r="P12" s="1"/>
      <c r="Q12" s="1"/>
      <c r="R12" s="1"/>
      <c r="S12" s="1"/>
      <c r="T12">
        <v>3432.68</v>
      </c>
      <c r="U12">
        <v>257.82</v>
      </c>
      <c r="V12">
        <v>1331.79</v>
      </c>
      <c r="W12">
        <v>1403.47</v>
      </c>
      <c r="X12">
        <v>520.07</v>
      </c>
      <c r="Y12">
        <v>256.03</v>
      </c>
    </row>
    <row r="13" spans="1:25" ht="12.75">
      <c r="A13" s="6">
        <v>1933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v>125.58</v>
      </c>
      <c r="P13" s="1"/>
      <c r="Q13" s="1"/>
      <c r="R13" s="1"/>
      <c r="S13" s="1"/>
      <c r="T13">
        <v>3389.45</v>
      </c>
      <c r="U13">
        <v>241.28</v>
      </c>
      <c r="V13">
        <v>1316.36</v>
      </c>
      <c r="W13">
        <v>1394.51</v>
      </c>
      <c r="X13">
        <v>535.22</v>
      </c>
      <c r="Y13">
        <v>265.4</v>
      </c>
    </row>
    <row r="14" spans="1:25" ht="12.75">
      <c r="A14" s="6">
        <v>1934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126.37</v>
      </c>
      <c r="P14" s="1"/>
      <c r="Q14" s="1"/>
      <c r="R14" s="1"/>
      <c r="S14" s="1"/>
      <c r="T14">
        <v>3370.62</v>
      </c>
      <c r="U14">
        <v>231.61</v>
      </c>
      <c r="V14">
        <v>1303.43</v>
      </c>
      <c r="W14">
        <v>1387.74</v>
      </c>
      <c r="X14">
        <v>554.62</v>
      </c>
      <c r="Y14">
        <v>275.6</v>
      </c>
    </row>
    <row r="15" spans="1:25" ht="12.75">
      <c r="A15" s="6">
        <v>1935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127.25</v>
      </c>
      <c r="P15" s="1"/>
      <c r="Q15" s="1"/>
      <c r="R15" s="1"/>
      <c r="S15" s="1"/>
      <c r="T15">
        <v>3377.54</v>
      </c>
      <c r="U15">
        <v>228.49</v>
      </c>
      <c r="V15">
        <v>1292.72</v>
      </c>
      <c r="W15">
        <v>1387.48</v>
      </c>
      <c r="X15">
        <v>575.84</v>
      </c>
      <c r="Y15">
        <v>281.67</v>
      </c>
    </row>
    <row r="16" spans="1:25" ht="12.75">
      <c r="A16" s="6">
        <v>1936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v>128.05</v>
      </c>
      <c r="P16" s="1"/>
      <c r="Q16" s="1"/>
      <c r="R16" s="1"/>
      <c r="S16" s="1"/>
      <c r="T16">
        <v>3428.83</v>
      </c>
      <c r="U16">
        <v>232.9</v>
      </c>
      <c r="V16">
        <v>1288.77</v>
      </c>
      <c r="W16">
        <v>1394.63</v>
      </c>
      <c r="X16">
        <v>609.41</v>
      </c>
      <c r="Y16">
        <v>303.3</v>
      </c>
    </row>
    <row r="17" spans="1:25" ht="12.75">
      <c r="A17" s="6">
        <v>1937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v>128.83</v>
      </c>
      <c r="P17" s="1"/>
      <c r="Q17" s="1"/>
      <c r="R17" s="1"/>
      <c r="S17" s="1"/>
      <c r="T17">
        <v>3490.31</v>
      </c>
      <c r="U17">
        <v>242.08</v>
      </c>
      <c r="V17">
        <v>1292.64</v>
      </c>
      <c r="W17">
        <v>1403.66</v>
      </c>
      <c r="X17">
        <v>637.19</v>
      </c>
      <c r="Y17">
        <v>322.31</v>
      </c>
    </row>
    <row r="18" spans="1:25" ht="12.75">
      <c r="A18" s="6">
        <v>1938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v>129.83</v>
      </c>
      <c r="P18" s="1"/>
      <c r="Q18" s="1"/>
      <c r="R18" s="1"/>
      <c r="S18" s="1"/>
      <c r="T18">
        <v>3522.98</v>
      </c>
      <c r="U18">
        <v>239.45</v>
      </c>
      <c r="V18">
        <v>1288.81</v>
      </c>
      <c r="W18">
        <v>1412.56</v>
      </c>
      <c r="X18">
        <v>668.8</v>
      </c>
      <c r="Y18">
        <v>326.27</v>
      </c>
    </row>
    <row r="19" spans="1:25" ht="12.75">
      <c r="A19" s="6">
        <v>1939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v>130.88</v>
      </c>
      <c r="P19" s="1"/>
      <c r="Q19" s="1"/>
      <c r="R19" s="1"/>
      <c r="S19" s="1"/>
      <c r="T19">
        <v>3581.38</v>
      </c>
      <c r="U19">
        <v>240.2</v>
      </c>
      <c r="V19">
        <v>1286.34</v>
      </c>
      <c r="W19">
        <v>1430.1</v>
      </c>
      <c r="X19">
        <v>704.81</v>
      </c>
      <c r="Y19">
        <v>334.78</v>
      </c>
    </row>
    <row r="20" spans="1:25" ht="12.75">
      <c r="A20" s="6">
        <v>1940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132.12</v>
      </c>
      <c r="P20" s="1"/>
      <c r="Q20" s="1"/>
      <c r="R20" s="1"/>
      <c r="S20" s="1"/>
      <c r="T20">
        <v>3657.65</v>
      </c>
      <c r="U20">
        <v>248.51</v>
      </c>
      <c r="V20">
        <v>1285.11</v>
      </c>
      <c r="W20">
        <v>1450.61</v>
      </c>
      <c r="X20">
        <v>739.01</v>
      </c>
      <c r="Y20">
        <v>360.92</v>
      </c>
    </row>
    <row r="21" spans="1:25" ht="12.75">
      <c r="A21" s="6">
        <v>1941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v>133.4</v>
      </c>
      <c r="P21" s="1"/>
      <c r="Q21" s="1"/>
      <c r="R21" s="1"/>
      <c r="S21" s="1"/>
      <c r="T21">
        <v>3791.37</v>
      </c>
      <c r="U21">
        <v>261.79</v>
      </c>
      <c r="V21">
        <v>1291.7</v>
      </c>
      <c r="W21">
        <v>1473.95</v>
      </c>
      <c r="X21">
        <v>822.05</v>
      </c>
      <c r="Y21">
        <v>410.03</v>
      </c>
    </row>
    <row r="22" spans="1:25" ht="12.75">
      <c r="A22" s="6">
        <v>1942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v>134.86</v>
      </c>
      <c r="P22" s="1"/>
      <c r="Q22" s="1"/>
      <c r="R22" s="1"/>
      <c r="S22" s="1"/>
      <c r="T22">
        <v>3995.6</v>
      </c>
      <c r="U22">
        <v>257.92</v>
      </c>
      <c r="V22">
        <v>1283.88</v>
      </c>
      <c r="W22">
        <v>1476.01</v>
      </c>
      <c r="X22">
        <v>1042.14</v>
      </c>
      <c r="Y22">
        <v>467.23</v>
      </c>
    </row>
    <row r="23" spans="1:25" ht="12.75">
      <c r="A23" s="6">
        <v>1943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v>136.74</v>
      </c>
      <c r="P23" s="1"/>
      <c r="Q23" s="1"/>
      <c r="R23" s="1"/>
      <c r="S23" s="1"/>
      <c r="T23">
        <v>4226.92</v>
      </c>
      <c r="U23">
        <v>252.73</v>
      </c>
      <c r="V23">
        <v>1270.74</v>
      </c>
      <c r="W23">
        <v>1468.73</v>
      </c>
      <c r="X23">
        <v>1315.04</v>
      </c>
      <c r="Y23">
        <v>518.22</v>
      </c>
    </row>
    <row r="24" spans="1:25" ht="12.75">
      <c r="A24" s="6">
        <v>1944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138.4</v>
      </c>
      <c r="P24" s="1"/>
      <c r="Q24" s="1"/>
      <c r="R24" s="1"/>
      <c r="S24" s="1"/>
      <c r="T24">
        <v>4422.5</v>
      </c>
      <c r="U24">
        <v>258.69</v>
      </c>
      <c r="V24">
        <v>1262.28</v>
      </c>
      <c r="W24">
        <v>1461.31</v>
      </c>
      <c r="X24">
        <v>1548.04</v>
      </c>
      <c r="Y24">
        <v>558.14</v>
      </c>
    </row>
    <row r="25" spans="1:25" ht="12.75">
      <c r="A25" s="6">
        <v>1945</v>
      </c>
      <c r="B25" s="1" t="s">
        <v>152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 t="s">
        <v>152</v>
      </c>
      <c r="N25" s="1" t="s">
        <v>152</v>
      </c>
      <c r="O25" s="1">
        <v>139.93</v>
      </c>
      <c r="P25" s="1" t="s">
        <v>152</v>
      </c>
      <c r="Q25" s="1" t="s">
        <v>152</v>
      </c>
      <c r="R25" s="1" t="s">
        <v>152</v>
      </c>
      <c r="S25" s="1" t="s">
        <v>152</v>
      </c>
      <c r="T25">
        <v>4514.91</v>
      </c>
      <c r="U25">
        <v>278.09</v>
      </c>
      <c r="V25">
        <v>1261.18</v>
      </c>
      <c r="W25">
        <v>1454.47</v>
      </c>
      <c r="X25">
        <v>1640.41</v>
      </c>
      <c r="Y25">
        <v>608.18</v>
      </c>
    </row>
    <row r="26" spans="1:25" ht="12.75">
      <c r="A26" s="6">
        <v>1946</v>
      </c>
      <c r="B26" s="1" t="s">
        <v>152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>
        <v>232</v>
      </c>
      <c r="N26" s="1" t="s">
        <v>152</v>
      </c>
      <c r="O26" s="1">
        <v>141.39</v>
      </c>
      <c r="P26" s="1" t="s">
        <v>152</v>
      </c>
      <c r="Q26" s="1" t="s">
        <v>152</v>
      </c>
      <c r="R26" s="1" t="s">
        <v>152</v>
      </c>
      <c r="S26" s="1" t="s">
        <v>152</v>
      </c>
      <c r="T26">
        <v>4532.39</v>
      </c>
      <c r="U26">
        <v>307.3</v>
      </c>
      <c r="V26">
        <v>1283.28</v>
      </c>
      <c r="W26">
        <v>1490.65</v>
      </c>
      <c r="X26">
        <v>1521.98</v>
      </c>
      <c r="Y26">
        <v>697.76</v>
      </c>
    </row>
    <row r="27" spans="1:25" ht="12.75">
      <c r="A27" s="6">
        <v>1947</v>
      </c>
      <c r="B27" s="1">
        <v>1516.4</v>
      </c>
      <c r="C27" s="1"/>
      <c r="D27" s="1"/>
      <c r="E27" s="1"/>
      <c r="F27" s="1">
        <f>PRODUCT(B27,1000000000)</f>
        <v>1516400000000</v>
      </c>
      <c r="G27" s="1"/>
      <c r="H27" s="1"/>
      <c r="I27" s="1"/>
      <c r="J27" s="1"/>
      <c r="K27" s="1"/>
      <c r="L27" s="1"/>
      <c r="M27" s="1">
        <v>254.7</v>
      </c>
      <c r="N27" s="1">
        <v>23.126666666666665</v>
      </c>
      <c r="O27" s="1">
        <v>144.13</v>
      </c>
      <c r="P27" s="1" t="s">
        <v>152</v>
      </c>
      <c r="Q27" s="1" t="s">
        <v>152</v>
      </c>
      <c r="R27" s="1" t="s">
        <v>152</v>
      </c>
      <c r="S27" s="1" t="s">
        <v>152</v>
      </c>
      <c r="T27">
        <v>4594.83</v>
      </c>
      <c r="U27">
        <v>349.91</v>
      </c>
      <c r="V27">
        <v>1302.07</v>
      </c>
      <c r="W27">
        <v>1544.62</v>
      </c>
      <c r="X27">
        <v>1411.9</v>
      </c>
      <c r="Y27">
        <v>805.75</v>
      </c>
    </row>
    <row r="28" spans="1:25" ht="12.75">
      <c r="A28" s="6">
        <v>1948</v>
      </c>
      <c r="B28" s="1">
        <v>1571.4</v>
      </c>
      <c r="C28" s="1">
        <f>SUM(B28,-B27)</f>
        <v>55</v>
      </c>
      <c r="D28" s="1">
        <f>POWER(B27,-1)</f>
        <v>0.0006594566077552097</v>
      </c>
      <c r="E28" s="1">
        <f>PRODUCT(C28,D28)</f>
        <v>0.03627011342653653</v>
      </c>
      <c r="F28" s="1">
        <f>PRODUCT(B28,1000000000)</f>
        <v>1571400000000</v>
      </c>
      <c r="G28" s="1">
        <f>PRODUCT(Q28,1000000)</f>
        <v>58514666.666666664</v>
      </c>
      <c r="H28" s="1">
        <f>POWER(G28,-1)</f>
        <v>1.708973248872078E-08</v>
      </c>
      <c r="I28" s="1">
        <f>PRODUCT(F28,H28)</f>
        <v>26854.80563277583</v>
      </c>
      <c r="J28" s="1"/>
      <c r="K28" s="1"/>
      <c r="L28" s="1"/>
      <c r="M28" s="1">
        <v>275.6</v>
      </c>
      <c r="N28" s="1">
        <v>24.173333333333332</v>
      </c>
      <c r="O28" s="1">
        <v>146.63</v>
      </c>
      <c r="P28" s="1">
        <v>60.839</v>
      </c>
      <c r="Q28" s="1">
        <v>58.51466666666666</v>
      </c>
      <c r="R28" s="1">
        <v>3.8333333333333335</v>
      </c>
      <c r="S28" s="1" t="s">
        <v>152</v>
      </c>
      <c r="T28">
        <v>4689.55</v>
      </c>
      <c r="U28">
        <v>390.66</v>
      </c>
      <c r="V28">
        <v>1326.47</v>
      </c>
      <c r="W28">
        <v>1611.3</v>
      </c>
      <c r="X28">
        <v>1327.24</v>
      </c>
      <c r="Y28">
        <v>866.7</v>
      </c>
    </row>
    <row r="29" spans="1:25" ht="12.75">
      <c r="A29" s="6">
        <v>1949</v>
      </c>
      <c r="B29" s="1">
        <v>1546.5</v>
      </c>
      <c r="C29" s="1">
        <f aca="true" t="shared" si="0" ref="C29:C80">SUM(B29,-B28)</f>
        <v>-24.90000000000009</v>
      </c>
      <c r="D29" s="1">
        <f aca="true" t="shared" si="1" ref="D29:D80">POWER(B28,-1)</f>
        <v>0.0006363752068219422</v>
      </c>
      <c r="E29" s="1">
        <f aca="true" t="shared" si="2" ref="E29:E80">PRODUCT(C29,D29)</f>
        <v>-0.015845742649866417</v>
      </c>
      <c r="F29" s="1">
        <f>PRODUCT(B29,1000000000)</f>
        <v>1546500000000</v>
      </c>
      <c r="G29" s="1">
        <f>PRODUCT(Q29,1000000)</f>
        <v>57707666.666666664</v>
      </c>
      <c r="H29" s="1">
        <f>POWER(G29,-1)</f>
        <v>1.7328720042975225E-08</v>
      </c>
      <c r="I29" s="1">
        <f>PRODUCT(F29,H29)</f>
        <v>26798.865546461184</v>
      </c>
      <c r="J29" s="1">
        <f>SUM(I29,-I28)</f>
        <v>-55.94008631464749</v>
      </c>
      <c r="K29" s="1">
        <f>POWER(I28,-1)</f>
        <v>3.7237283102117E-05</v>
      </c>
      <c r="L29" s="1">
        <f>PRODUCT(J29,K29)</f>
        <v>-0.0020830568308553895</v>
      </c>
      <c r="M29" s="1">
        <v>265.6</v>
      </c>
      <c r="N29" s="1">
        <v>23.66</v>
      </c>
      <c r="O29" s="1">
        <v>149.19</v>
      </c>
      <c r="P29" s="1">
        <v>62.032666666666664</v>
      </c>
      <c r="Q29" s="1">
        <v>57.70766666666666</v>
      </c>
      <c r="R29" s="1">
        <v>6.966666666666666</v>
      </c>
      <c r="S29" s="1" t="s">
        <v>152</v>
      </c>
      <c r="T29">
        <v>4812.51</v>
      </c>
      <c r="U29">
        <v>416.65</v>
      </c>
      <c r="V29">
        <v>1349.05</v>
      </c>
      <c r="W29">
        <v>1669.91</v>
      </c>
      <c r="X29">
        <v>1298.98</v>
      </c>
      <c r="Y29">
        <v>888.64</v>
      </c>
    </row>
    <row r="30" spans="1:25" ht="12.75">
      <c r="A30" s="6">
        <v>1950</v>
      </c>
      <c r="B30" s="1">
        <v>1753.9</v>
      </c>
      <c r="C30" s="1">
        <f t="shared" si="0"/>
        <v>207.4000000000001</v>
      </c>
      <c r="D30" s="1">
        <f t="shared" si="1"/>
        <v>0.0006466214031684449</v>
      </c>
      <c r="E30" s="1">
        <f t="shared" si="2"/>
        <v>0.13410927901713554</v>
      </c>
      <c r="F30" s="1">
        <f aca="true" t="shared" si="3" ref="F30:F80">PRODUCT(B30,1000000000)</f>
        <v>1753900000000</v>
      </c>
      <c r="G30" s="1">
        <f aca="true" t="shared" si="4" ref="G30:G80">PRODUCT(Q30,1000000)</f>
        <v>59643000</v>
      </c>
      <c r="H30" s="1">
        <f aca="true" t="shared" si="5" ref="H30:H80">POWER(G30,-1)</f>
        <v>1.67664269067619E-08</v>
      </c>
      <c r="I30" s="1">
        <f aca="true" t="shared" si="6" ref="I30:I80">PRODUCT(F30,H30)</f>
        <v>29406.636151769693</v>
      </c>
      <c r="J30" s="1">
        <f aca="true" t="shared" si="7" ref="J30:J80">SUM(I30,-I29)</f>
        <v>2607.7706053085094</v>
      </c>
      <c r="K30" s="1">
        <f aca="true" t="shared" si="8" ref="K30:K80">POWER(I29,-1)</f>
        <v>3.73150123935769E-05</v>
      </c>
      <c r="L30" s="1">
        <f aca="true" t="shared" si="9" ref="L30:L80">PRODUCT(J30,K30)</f>
        <v>0.09730899245669256</v>
      </c>
      <c r="M30" s="1">
        <v>313.9</v>
      </c>
      <c r="N30" s="1">
        <v>24.69333333333333</v>
      </c>
      <c r="O30" s="1">
        <v>152.27</v>
      </c>
      <c r="P30" s="1">
        <v>62.260666666666665</v>
      </c>
      <c r="Q30" s="1">
        <v>59.643</v>
      </c>
      <c r="R30" s="1">
        <v>4.233333333333333</v>
      </c>
      <c r="S30" s="1" t="s">
        <v>152</v>
      </c>
      <c r="T30">
        <v>4992.92</v>
      </c>
      <c r="U30">
        <v>445.87</v>
      </c>
      <c r="V30">
        <v>1376.81</v>
      </c>
      <c r="W30">
        <v>1757.42</v>
      </c>
      <c r="X30">
        <v>1274.9</v>
      </c>
      <c r="Y30">
        <v>973.88</v>
      </c>
    </row>
    <row r="31" spans="1:25" ht="12.75">
      <c r="A31" s="6">
        <v>1951</v>
      </c>
      <c r="B31" s="1">
        <v>1843.3</v>
      </c>
      <c r="C31" s="1">
        <f t="shared" si="0"/>
        <v>89.39999999999986</v>
      </c>
      <c r="D31" s="1">
        <f t="shared" si="1"/>
        <v>0.0005701579337476481</v>
      </c>
      <c r="E31" s="1">
        <f t="shared" si="2"/>
        <v>0.05097211927703966</v>
      </c>
      <c r="F31" s="1">
        <f t="shared" si="3"/>
        <v>1843300000000</v>
      </c>
      <c r="G31" s="1">
        <f t="shared" si="4"/>
        <v>60114333.333333336</v>
      </c>
      <c r="H31" s="1">
        <f t="shared" si="5"/>
        <v>1.6634967811337284E-08</v>
      </c>
      <c r="I31" s="1">
        <f t="shared" si="6"/>
        <v>30663.236166638017</v>
      </c>
      <c r="J31" s="1">
        <f t="shared" si="7"/>
        <v>1256.6000148683233</v>
      </c>
      <c r="K31" s="1">
        <f t="shared" si="8"/>
        <v>3.400592964251098E-05</v>
      </c>
      <c r="L31" s="1">
        <f t="shared" si="9"/>
        <v>0.042731851694390456</v>
      </c>
      <c r="M31" s="1">
        <v>348.1</v>
      </c>
      <c r="N31" s="1">
        <v>26.316666666666666</v>
      </c>
      <c r="O31" s="1">
        <v>154.88</v>
      </c>
      <c r="P31" s="1">
        <v>62.225</v>
      </c>
      <c r="Q31" s="1">
        <v>60.114333333333335</v>
      </c>
      <c r="R31" s="1">
        <v>3.3666666666666667</v>
      </c>
      <c r="S31" s="1" t="s">
        <v>152</v>
      </c>
      <c r="T31">
        <v>5191.76</v>
      </c>
      <c r="U31">
        <v>472.95</v>
      </c>
      <c r="V31">
        <v>1407.88</v>
      </c>
      <c r="W31">
        <v>1825.32</v>
      </c>
      <c r="X31">
        <v>1319.92</v>
      </c>
      <c r="Y31">
        <v>1074.45</v>
      </c>
    </row>
    <row r="32" spans="1:25" ht="12.75">
      <c r="A32" s="6">
        <v>1952</v>
      </c>
      <c r="B32" s="1">
        <v>1940.2</v>
      </c>
      <c r="C32" s="1">
        <f t="shared" si="0"/>
        <v>96.90000000000009</v>
      </c>
      <c r="D32" s="1">
        <f t="shared" si="1"/>
        <v>0.0005425052894265719</v>
      </c>
      <c r="E32" s="1">
        <f t="shared" si="2"/>
        <v>0.05256876254543486</v>
      </c>
      <c r="F32" s="1">
        <f t="shared" si="3"/>
        <v>1940200000000</v>
      </c>
      <c r="G32" s="1">
        <f t="shared" si="4"/>
        <v>60611333.333333336</v>
      </c>
      <c r="H32" s="1">
        <f t="shared" si="5"/>
        <v>1.6498564624877633E-08</v>
      </c>
      <c r="I32" s="1">
        <f t="shared" si="6"/>
        <v>32010.515085187584</v>
      </c>
      <c r="J32" s="1">
        <f t="shared" si="7"/>
        <v>1347.2789185495676</v>
      </c>
      <c r="K32" s="1">
        <f t="shared" si="8"/>
        <v>3.261234380368542E-05</v>
      </c>
      <c r="L32" s="1">
        <f t="shared" si="9"/>
        <v>0.04393792329119599</v>
      </c>
      <c r="M32" s="1">
        <v>371.8</v>
      </c>
      <c r="N32" s="1">
        <v>26.69666666666667</v>
      </c>
      <c r="O32" s="1">
        <v>157.55</v>
      </c>
      <c r="P32" s="1">
        <v>62.361</v>
      </c>
      <c r="Q32" s="1">
        <v>60.611333333333334</v>
      </c>
      <c r="R32" s="1">
        <v>2.8333333333333335</v>
      </c>
      <c r="S32" s="1" t="s">
        <v>152</v>
      </c>
      <c r="T32">
        <v>5389.84</v>
      </c>
      <c r="U32">
        <v>495.59</v>
      </c>
      <c r="V32">
        <v>1437.73</v>
      </c>
      <c r="W32">
        <v>1890.51</v>
      </c>
      <c r="X32">
        <v>1385.37</v>
      </c>
      <c r="Y32">
        <v>1137.61</v>
      </c>
    </row>
    <row r="33" spans="1:25" ht="12.75">
      <c r="A33" s="6">
        <v>1953</v>
      </c>
      <c r="B33" s="1">
        <v>1947.8</v>
      </c>
      <c r="C33" s="1">
        <f t="shared" si="0"/>
        <v>7.599999999999909</v>
      </c>
      <c r="D33" s="1">
        <f t="shared" si="1"/>
        <v>0.0005154107823935677</v>
      </c>
      <c r="E33" s="1">
        <f t="shared" si="2"/>
        <v>0.003917121946191067</v>
      </c>
      <c r="F33" s="1">
        <f t="shared" si="3"/>
        <v>1947800000000</v>
      </c>
      <c r="G33" s="1">
        <f t="shared" si="4"/>
        <v>60536000</v>
      </c>
      <c r="H33" s="1">
        <f t="shared" si="5"/>
        <v>1.6519096075062774E-08</v>
      </c>
      <c r="I33" s="1">
        <f t="shared" si="6"/>
        <v>32175.89533500727</v>
      </c>
      <c r="J33" s="1">
        <f t="shared" si="7"/>
        <v>165.38024981968556</v>
      </c>
      <c r="K33" s="1">
        <f t="shared" si="8"/>
        <v>3.1239734735250665E-05</v>
      </c>
      <c r="L33" s="1">
        <f t="shared" si="9"/>
        <v>0.005166435134816463</v>
      </c>
      <c r="M33" s="1">
        <v>376.6</v>
      </c>
      <c r="N33" s="1">
        <v>26.89</v>
      </c>
      <c r="O33" s="1">
        <v>160.18</v>
      </c>
      <c r="P33" s="1">
        <v>62.870333333333335</v>
      </c>
      <c r="Q33" s="1">
        <v>60.536</v>
      </c>
      <c r="R33" s="1">
        <v>3.7</v>
      </c>
      <c r="S33" s="1" t="s">
        <v>152</v>
      </c>
      <c r="T33">
        <v>5615.01</v>
      </c>
      <c r="U33">
        <v>521.97</v>
      </c>
      <c r="V33">
        <v>1472.42</v>
      </c>
      <c r="W33">
        <v>1957.89</v>
      </c>
      <c r="X33">
        <v>1458.3</v>
      </c>
      <c r="Y33">
        <v>1182.4</v>
      </c>
    </row>
    <row r="34" spans="1:25" ht="12.75">
      <c r="A34" s="6">
        <v>1954</v>
      </c>
      <c r="B34" s="1">
        <v>2000.9</v>
      </c>
      <c r="C34" s="1">
        <f t="shared" si="0"/>
        <v>53.100000000000136</v>
      </c>
      <c r="D34" s="1">
        <f t="shared" si="1"/>
        <v>0.0005133997330321388</v>
      </c>
      <c r="E34" s="1">
        <f t="shared" si="2"/>
        <v>0.02726152582400664</v>
      </c>
      <c r="F34" s="1">
        <f t="shared" si="3"/>
        <v>2000900000000</v>
      </c>
      <c r="G34" s="1">
        <f t="shared" si="4"/>
        <v>60247666.666666664</v>
      </c>
      <c r="H34" s="1">
        <f t="shared" si="5"/>
        <v>1.6598153178822972E-08</v>
      </c>
      <c r="I34" s="1">
        <f t="shared" si="6"/>
        <v>33211.24469550689</v>
      </c>
      <c r="J34" s="1">
        <f t="shared" si="7"/>
        <v>1035.3493604996183</v>
      </c>
      <c r="K34" s="1">
        <f t="shared" si="8"/>
        <v>3.1079166238833556E-05</v>
      </c>
      <c r="L34" s="1">
        <f t="shared" si="9"/>
        <v>0.03217779489023765</v>
      </c>
      <c r="M34" s="1">
        <v>390.1</v>
      </c>
      <c r="N34" s="1">
        <v>26.756666666666664</v>
      </c>
      <c r="O34" s="1">
        <v>163.03</v>
      </c>
      <c r="P34" s="1">
        <v>63.669</v>
      </c>
      <c r="Q34" s="1">
        <v>60.24766666666667</v>
      </c>
      <c r="R34" s="1">
        <v>5.333333333333333</v>
      </c>
      <c r="S34" s="1" t="s">
        <v>152</v>
      </c>
      <c r="T34">
        <v>5824.43</v>
      </c>
      <c r="U34">
        <v>540.41</v>
      </c>
      <c r="V34">
        <v>1508.59</v>
      </c>
      <c r="W34">
        <v>2031.73</v>
      </c>
      <c r="X34">
        <v>1525.41</v>
      </c>
      <c r="Y34">
        <v>1234.25</v>
      </c>
    </row>
    <row r="35" spans="1:25" ht="12.75">
      <c r="A35" s="6">
        <v>1955</v>
      </c>
      <c r="B35" s="1">
        <v>2130.1</v>
      </c>
      <c r="C35" s="1">
        <f t="shared" si="0"/>
        <v>129.19999999999982</v>
      </c>
      <c r="D35" s="1">
        <f t="shared" si="1"/>
        <v>0.0004997751012044579</v>
      </c>
      <c r="E35" s="1">
        <f t="shared" si="2"/>
        <v>0.06457094307561588</v>
      </c>
      <c r="F35" s="1">
        <f t="shared" si="3"/>
        <v>2130100000000</v>
      </c>
      <c r="G35" s="1">
        <f t="shared" si="4"/>
        <v>63310666.666666664</v>
      </c>
      <c r="H35" s="1">
        <f t="shared" si="5"/>
        <v>1.579512667691595E-08</v>
      </c>
      <c r="I35" s="1">
        <f t="shared" si="6"/>
        <v>33645.19933449866</v>
      </c>
      <c r="J35" s="1">
        <f t="shared" si="7"/>
        <v>433.9546389917741</v>
      </c>
      <c r="K35" s="1">
        <f t="shared" si="8"/>
        <v>3.0110283705665776E-05</v>
      </c>
      <c r="L35" s="1">
        <f t="shared" si="9"/>
        <v>0.01306649729543209</v>
      </c>
      <c r="M35" s="1">
        <v>426.4</v>
      </c>
      <c r="N35" s="1">
        <v>26.85666666666667</v>
      </c>
      <c r="O35" s="1">
        <v>165.93</v>
      </c>
      <c r="P35" s="1">
        <v>66.101</v>
      </c>
      <c r="Q35" s="1">
        <v>63.31066666666666</v>
      </c>
      <c r="R35" s="1">
        <v>4.233333333333333</v>
      </c>
      <c r="S35" s="1" t="s">
        <v>152</v>
      </c>
      <c r="T35">
        <v>6074.19</v>
      </c>
      <c r="U35">
        <v>566.56</v>
      </c>
      <c r="V35">
        <v>1548.34</v>
      </c>
      <c r="W35">
        <v>2121.42</v>
      </c>
      <c r="X35">
        <v>1584.01</v>
      </c>
      <c r="Y35">
        <v>1328.05</v>
      </c>
    </row>
    <row r="36" spans="1:25" ht="12.75">
      <c r="A36" s="6">
        <v>1956</v>
      </c>
      <c r="B36" s="1">
        <v>2170.4</v>
      </c>
      <c r="C36" s="1">
        <f t="shared" si="0"/>
        <v>40.30000000000018</v>
      </c>
      <c r="D36" s="1">
        <f t="shared" si="1"/>
        <v>0.0004694615276278109</v>
      </c>
      <c r="E36" s="1">
        <f t="shared" si="2"/>
        <v>0.018919299563400865</v>
      </c>
      <c r="F36" s="1">
        <f t="shared" si="3"/>
        <v>2170400000000</v>
      </c>
      <c r="G36" s="1">
        <f t="shared" si="4"/>
        <v>63893666.666666664</v>
      </c>
      <c r="H36" s="1">
        <f t="shared" si="5"/>
        <v>1.5651003490173778E-08</v>
      </c>
      <c r="I36" s="1">
        <f t="shared" si="6"/>
        <v>33968.93797507317</v>
      </c>
      <c r="J36" s="1">
        <f t="shared" si="7"/>
        <v>323.73864057450555</v>
      </c>
      <c r="K36" s="1">
        <f t="shared" si="8"/>
        <v>2.9721922288468462E-05</v>
      </c>
      <c r="L36" s="1">
        <f t="shared" si="9"/>
        <v>0.009622134716929878</v>
      </c>
      <c r="M36" s="1">
        <v>448.6</v>
      </c>
      <c r="N36" s="1">
        <v>27.55</v>
      </c>
      <c r="O36" s="1">
        <v>168.9</v>
      </c>
      <c r="P36" s="1">
        <v>66.63433333333333</v>
      </c>
      <c r="Q36" s="1">
        <v>63.89366666666666</v>
      </c>
      <c r="R36" s="1">
        <v>4.133333333333333</v>
      </c>
      <c r="S36" s="1">
        <v>5.5</v>
      </c>
      <c r="T36">
        <v>6301.66</v>
      </c>
      <c r="U36">
        <v>592.02</v>
      </c>
      <c r="V36">
        <v>1596.93</v>
      </c>
      <c r="W36">
        <v>2200.86</v>
      </c>
      <c r="X36">
        <v>1639.78</v>
      </c>
      <c r="Y36">
        <v>1442.25</v>
      </c>
    </row>
    <row r="37" spans="1:25" ht="12.75">
      <c r="A37" s="6">
        <v>1957</v>
      </c>
      <c r="B37" s="1">
        <v>2176</v>
      </c>
      <c r="C37" s="1">
        <f t="shared" si="0"/>
        <v>5.599999999999909</v>
      </c>
      <c r="D37" s="1">
        <f t="shared" si="1"/>
        <v>0.00046074456321415404</v>
      </c>
      <c r="E37" s="1">
        <f t="shared" si="2"/>
        <v>0.002580169553999221</v>
      </c>
      <c r="F37" s="1">
        <f t="shared" si="3"/>
        <v>2176000000000</v>
      </c>
      <c r="G37" s="1">
        <f t="shared" si="4"/>
        <v>63879000</v>
      </c>
      <c r="H37" s="1">
        <f t="shared" si="5"/>
        <v>1.5654596972400944E-08</v>
      </c>
      <c r="I37" s="1">
        <f t="shared" si="6"/>
        <v>34064.40301194446</v>
      </c>
      <c r="J37" s="1">
        <f t="shared" si="7"/>
        <v>95.46503687129007</v>
      </c>
      <c r="K37" s="1">
        <f t="shared" si="8"/>
        <v>2.9438659540484088E-05</v>
      </c>
      <c r="L37" s="1">
        <f t="shared" si="9"/>
        <v>0.0028103627184736684</v>
      </c>
      <c r="M37" s="1">
        <v>462</v>
      </c>
      <c r="N37" s="1">
        <v>28.4</v>
      </c>
      <c r="O37" s="1">
        <v>171.98</v>
      </c>
      <c r="P37" s="1">
        <v>67.19566666666667</v>
      </c>
      <c r="Q37" s="1">
        <v>63.879</v>
      </c>
      <c r="R37" s="1">
        <v>4.933333333333334</v>
      </c>
      <c r="S37" s="1">
        <v>5.5</v>
      </c>
      <c r="T37">
        <v>6515.5</v>
      </c>
      <c r="U37">
        <v>617.42</v>
      </c>
      <c r="V37">
        <v>1643.14</v>
      </c>
      <c r="W37">
        <v>2273.34</v>
      </c>
      <c r="X37">
        <v>1695.66</v>
      </c>
      <c r="Y37">
        <v>1513.77</v>
      </c>
    </row>
    <row r="38" spans="1:25" ht="12.75">
      <c r="A38" s="6">
        <v>1958</v>
      </c>
      <c r="B38" s="1">
        <v>2226.5</v>
      </c>
      <c r="C38" s="1">
        <f t="shared" si="0"/>
        <v>50.5</v>
      </c>
      <c r="D38" s="1">
        <f t="shared" si="1"/>
        <v>0.00045955882352941176</v>
      </c>
      <c r="E38" s="1">
        <f t="shared" si="2"/>
        <v>0.023207720588235295</v>
      </c>
      <c r="F38" s="1">
        <f t="shared" si="3"/>
        <v>2226500000000</v>
      </c>
      <c r="G38" s="1">
        <f t="shared" si="4"/>
        <v>63498000</v>
      </c>
      <c r="H38" s="1">
        <f t="shared" si="5"/>
        <v>1.5748527512677566E-08</v>
      </c>
      <c r="I38" s="1">
        <f t="shared" si="6"/>
        <v>35064.0965069766</v>
      </c>
      <c r="J38" s="1">
        <f t="shared" si="7"/>
        <v>999.6934950321447</v>
      </c>
      <c r="K38" s="1">
        <f t="shared" si="8"/>
        <v>2.9356158088235294E-05</v>
      </c>
      <c r="L38" s="1">
        <f t="shared" si="9"/>
        <v>0.029347160279944103</v>
      </c>
      <c r="M38" s="1">
        <v>485.8</v>
      </c>
      <c r="N38" s="1">
        <v>28.94333333333333</v>
      </c>
      <c r="O38" s="1">
        <v>174.88</v>
      </c>
      <c r="P38" s="1">
        <v>67.81433333333332</v>
      </c>
      <c r="Q38" s="1">
        <v>63.498</v>
      </c>
      <c r="R38" s="1">
        <v>6.366666666666667</v>
      </c>
      <c r="S38" s="1">
        <v>5.5</v>
      </c>
      <c r="T38">
        <v>6694.75</v>
      </c>
      <c r="U38">
        <v>625.36</v>
      </c>
      <c r="V38">
        <v>1681.87</v>
      </c>
      <c r="W38">
        <v>2347.5</v>
      </c>
      <c r="X38">
        <v>1760.49</v>
      </c>
      <c r="Y38">
        <v>1566.43</v>
      </c>
    </row>
    <row r="39" spans="1:25" ht="12.75">
      <c r="A39" s="6">
        <v>1959</v>
      </c>
      <c r="B39" s="1">
        <v>2339.1</v>
      </c>
      <c r="C39" s="1">
        <f t="shared" si="0"/>
        <v>112.59999999999991</v>
      </c>
      <c r="D39" s="1">
        <f t="shared" si="1"/>
        <v>0.00044913541432741973</v>
      </c>
      <c r="E39" s="1">
        <f t="shared" si="2"/>
        <v>0.05057264765326742</v>
      </c>
      <c r="F39" s="1">
        <f t="shared" si="3"/>
        <v>2339100000000</v>
      </c>
      <c r="G39" s="1">
        <f t="shared" si="4"/>
        <v>64927333.333333336</v>
      </c>
      <c r="H39" s="1">
        <f t="shared" si="5"/>
        <v>1.540183384501648E-08</v>
      </c>
      <c r="I39" s="1">
        <f t="shared" si="6"/>
        <v>36026.42954687805</v>
      </c>
      <c r="J39" s="1">
        <f t="shared" si="7"/>
        <v>962.3330399014449</v>
      </c>
      <c r="K39" s="1">
        <f t="shared" si="8"/>
        <v>2.8519200538962493E-05</v>
      </c>
      <c r="L39" s="1">
        <f t="shared" si="9"/>
        <v>0.027444968950218702</v>
      </c>
      <c r="M39" s="1">
        <v>514.2</v>
      </c>
      <c r="N39" s="1">
        <v>29.37</v>
      </c>
      <c r="O39" s="1">
        <v>177.83</v>
      </c>
      <c r="P39" s="1">
        <v>68.78266666666667</v>
      </c>
      <c r="Q39" s="1">
        <v>64.92733333333334</v>
      </c>
      <c r="R39" s="1">
        <v>5.6</v>
      </c>
      <c r="S39" s="1">
        <v>5.5</v>
      </c>
      <c r="T39">
        <v>6933.17</v>
      </c>
      <c r="U39">
        <v>642.38</v>
      </c>
      <c r="V39">
        <v>1722.55</v>
      </c>
      <c r="W39">
        <v>2445.45</v>
      </c>
      <c r="X39">
        <v>1835.26</v>
      </c>
      <c r="Y39">
        <v>1620.87</v>
      </c>
    </row>
    <row r="40" spans="1:25" ht="12.75">
      <c r="A40" s="6">
        <v>1960</v>
      </c>
      <c r="B40" s="1">
        <v>2352.9</v>
      </c>
      <c r="C40" s="1">
        <f t="shared" si="0"/>
        <v>13.800000000000182</v>
      </c>
      <c r="D40" s="1">
        <f t="shared" si="1"/>
        <v>0.0004275148561412509</v>
      </c>
      <c r="E40" s="1">
        <f t="shared" si="2"/>
        <v>0.0058997050147493405</v>
      </c>
      <c r="F40" s="1">
        <f t="shared" si="3"/>
        <v>2352900000000</v>
      </c>
      <c r="G40" s="1">
        <f t="shared" si="4"/>
        <v>65839666.66666667</v>
      </c>
      <c r="H40" s="1">
        <f t="shared" si="5"/>
        <v>1.5188412254011005E-08</v>
      </c>
      <c r="I40" s="1">
        <f t="shared" si="6"/>
        <v>35736.8151924625</v>
      </c>
      <c r="J40" s="1">
        <f t="shared" si="7"/>
        <v>-289.6143544155493</v>
      </c>
      <c r="K40" s="1">
        <f t="shared" si="8"/>
        <v>2.7757399569635044E-05</v>
      </c>
      <c r="L40" s="1">
        <f t="shared" si="9"/>
        <v>-0.0080389413566143</v>
      </c>
      <c r="M40" s="1">
        <v>524.6</v>
      </c>
      <c r="N40" s="1">
        <v>29.78</v>
      </c>
      <c r="O40" s="1">
        <v>180.67</v>
      </c>
      <c r="P40" s="1">
        <v>70.23933333333333</v>
      </c>
      <c r="Q40" s="1">
        <v>65.83966666666667</v>
      </c>
      <c r="R40" s="1">
        <v>6.266666666666666</v>
      </c>
      <c r="S40" s="1">
        <v>5.5</v>
      </c>
      <c r="T40">
        <v>7158.73</v>
      </c>
      <c r="U40">
        <v>660.62</v>
      </c>
      <c r="V40">
        <v>1768.85</v>
      </c>
      <c r="W40">
        <v>2532.05</v>
      </c>
      <c r="X40">
        <v>1903.35</v>
      </c>
      <c r="Y40">
        <v>1675.89</v>
      </c>
    </row>
    <row r="41" spans="1:25" ht="12.75">
      <c r="A41" s="6">
        <v>1961</v>
      </c>
      <c r="B41" s="1">
        <v>2500.4</v>
      </c>
      <c r="C41" s="1">
        <f t="shared" si="0"/>
        <v>147.5</v>
      </c>
      <c r="D41" s="1">
        <f t="shared" si="1"/>
        <v>0.0004250074376301585</v>
      </c>
      <c r="E41" s="1">
        <f t="shared" si="2"/>
        <v>0.06268859705044838</v>
      </c>
      <c r="F41" s="1">
        <f t="shared" si="3"/>
        <v>2500400000000</v>
      </c>
      <c r="G41" s="1">
        <f t="shared" si="4"/>
        <v>65966666.66666667</v>
      </c>
      <c r="H41" s="1">
        <f t="shared" si="5"/>
        <v>1.5159171298635675E-08</v>
      </c>
      <c r="I41" s="1">
        <f t="shared" si="6"/>
        <v>37903.99191510864</v>
      </c>
      <c r="J41" s="1">
        <f t="shared" si="7"/>
        <v>2167.176722646145</v>
      </c>
      <c r="K41" s="1">
        <f t="shared" si="8"/>
        <v>2.798234802442376E-05</v>
      </c>
      <c r="L41" s="1">
        <f t="shared" si="9"/>
        <v>0.06064269328351452</v>
      </c>
      <c r="M41" s="1">
        <v>563.4</v>
      </c>
      <c r="N41" s="1">
        <v>29.99</v>
      </c>
      <c r="O41" s="1">
        <v>183.69</v>
      </c>
      <c r="P41" s="1">
        <v>70.315</v>
      </c>
      <c r="Q41" s="1">
        <v>65.96666666666667</v>
      </c>
      <c r="R41" s="1">
        <v>6.2</v>
      </c>
      <c r="S41" s="1">
        <v>5.6</v>
      </c>
      <c r="T41">
        <v>7380.25</v>
      </c>
      <c r="U41">
        <v>675.11</v>
      </c>
      <c r="V41">
        <v>1815.27</v>
      </c>
      <c r="W41">
        <v>2617.36</v>
      </c>
      <c r="X41">
        <v>1984.31</v>
      </c>
      <c r="Y41">
        <v>1732.52</v>
      </c>
    </row>
    <row r="42" spans="1:25" ht="12.75">
      <c r="A42" s="6">
        <v>1962</v>
      </c>
      <c r="B42" s="1">
        <v>2603.3</v>
      </c>
      <c r="C42" s="1">
        <f t="shared" si="0"/>
        <v>102.90000000000009</v>
      </c>
      <c r="D42" s="1">
        <f t="shared" si="1"/>
        <v>0.00039993601023836185</v>
      </c>
      <c r="E42" s="1">
        <f t="shared" si="2"/>
        <v>0.04115341545352747</v>
      </c>
      <c r="F42" s="1">
        <f t="shared" si="3"/>
        <v>2603300000000</v>
      </c>
      <c r="G42" s="1">
        <f t="shared" si="4"/>
        <v>66969333.33333332</v>
      </c>
      <c r="H42" s="1">
        <f t="shared" si="5"/>
        <v>1.4932207776693813E-08</v>
      </c>
      <c r="I42" s="1">
        <f t="shared" si="6"/>
        <v>38873.016505067004</v>
      </c>
      <c r="J42" s="1">
        <f t="shared" si="7"/>
        <v>969.0245899583606</v>
      </c>
      <c r="K42" s="1">
        <f t="shared" si="8"/>
        <v>2.63824454753906E-05</v>
      </c>
      <c r="L42" s="1">
        <f t="shared" si="9"/>
        <v>0.025565238408889183</v>
      </c>
      <c r="M42" s="1">
        <v>594.4</v>
      </c>
      <c r="N42" s="1">
        <v>30.38</v>
      </c>
      <c r="O42" s="1">
        <v>186.54</v>
      </c>
      <c r="P42" s="1">
        <v>70.88066666666667</v>
      </c>
      <c r="Q42" s="1">
        <v>66.96933333333332</v>
      </c>
      <c r="R42" s="1">
        <v>5.533333333333334</v>
      </c>
      <c r="S42" s="1">
        <v>5.6</v>
      </c>
      <c r="T42">
        <v>7641.34</v>
      </c>
      <c r="U42">
        <v>697.88</v>
      </c>
      <c r="V42">
        <v>1864.16</v>
      </c>
      <c r="W42">
        <v>2712.53</v>
      </c>
      <c r="X42">
        <v>2066.49</v>
      </c>
      <c r="Y42">
        <v>1806.73</v>
      </c>
    </row>
    <row r="43" spans="1:25" ht="12.75">
      <c r="A43" s="6">
        <v>1963</v>
      </c>
      <c r="B43" s="1">
        <v>2739.4</v>
      </c>
      <c r="C43" s="1">
        <f t="shared" si="0"/>
        <v>136.0999999999999</v>
      </c>
      <c r="D43" s="1">
        <f t="shared" si="1"/>
        <v>0.0003841278377444013</v>
      </c>
      <c r="E43" s="1">
        <f t="shared" si="2"/>
        <v>0.052279798717012986</v>
      </c>
      <c r="F43" s="1">
        <f t="shared" si="3"/>
        <v>2739400000000</v>
      </c>
      <c r="G43" s="1">
        <f t="shared" si="4"/>
        <v>68258000</v>
      </c>
      <c r="H43" s="1">
        <f t="shared" si="5"/>
        <v>1.465029740103724E-08</v>
      </c>
      <c r="I43" s="1">
        <f t="shared" si="6"/>
        <v>40133.024700401416</v>
      </c>
      <c r="J43" s="1">
        <f t="shared" si="7"/>
        <v>1260.0081953344124</v>
      </c>
      <c r="K43" s="1">
        <f t="shared" si="8"/>
        <v>2.572478520851739E-05</v>
      </c>
      <c r="L43" s="1">
        <f t="shared" si="9"/>
        <v>0.03241344018594938</v>
      </c>
      <c r="M43" s="1">
        <v>634.3</v>
      </c>
      <c r="N43" s="1">
        <v>30.80333333333333</v>
      </c>
      <c r="O43" s="1">
        <v>189.24</v>
      </c>
      <c r="P43" s="1">
        <v>72.29566666666668</v>
      </c>
      <c r="Q43" s="1">
        <v>68.258</v>
      </c>
      <c r="R43" s="1">
        <v>5.566666666666666</v>
      </c>
      <c r="S43" s="1">
        <v>5.6</v>
      </c>
      <c r="T43">
        <v>7926.65</v>
      </c>
      <c r="U43">
        <v>725.12</v>
      </c>
      <c r="V43">
        <v>1913.43</v>
      </c>
      <c r="W43">
        <v>2821.58</v>
      </c>
      <c r="X43">
        <v>2144.34</v>
      </c>
      <c r="Y43">
        <v>1877.02</v>
      </c>
    </row>
    <row r="44" spans="1:25" ht="12.75">
      <c r="A44" s="6">
        <v>1964</v>
      </c>
      <c r="B44" s="1">
        <v>2879.5</v>
      </c>
      <c r="C44" s="1">
        <f t="shared" si="0"/>
        <v>140.0999999999999</v>
      </c>
      <c r="D44" s="1">
        <f t="shared" si="1"/>
        <v>0.0003650434401693801</v>
      </c>
      <c r="E44" s="1">
        <f t="shared" si="2"/>
        <v>0.05114258596773012</v>
      </c>
      <c r="F44" s="1">
        <f t="shared" si="3"/>
        <v>2879500000000</v>
      </c>
      <c r="G44" s="1">
        <f t="shared" si="4"/>
        <v>69710333.33333333</v>
      </c>
      <c r="H44" s="1">
        <f t="shared" si="5"/>
        <v>1.434507557463982E-08</v>
      </c>
      <c r="I44" s="1">
        <f t="shared" si="6"/>
        <v>41306.645117175365</v>
      </c>
      <c r="J44" s="1">
        <f t="shared" si="7"/>
        <v>1173.6204167739488</v>
      </c>
      <c r="K44" s="1">
        <f t="shared" si="8"/>
        <v>2.491713513908155E-05</v>
      </c>
      <c r="L44" s="1">
        <f t="shared" si="9"/>
        <v>0.029243258526741697</v>
      </c>
      <c r="M44" s="1">
        <v>676.3</v>
      </c>
      <c r="N44" s="1">
        <v>31.19333333333333</v>
      </c>
      <c r="O44" s="1">
        <v>191.89</v>
      </c>
      <c r="P44" s="1">
        <v>73.353</v>
      </c>
      <c r="Q44" s="1">
        <v>69.71033333333332</v>
      </c>
      <c r="R44" s="1">
        <v>4.966666666666666</v>
      </c>
      <c r="S44" s="1">
        <v>5.6</v>
      </c>
      <c r="T44">
        <v>8249.03</v>
      </c>
      <c r="U44">
        <v>762.43</v>
      </c>
      <c r="V44">
        <v>1971.79</v>
      </c>
      <c r="W44">
        <v>2938.22</v>
      </c>
      <c r="X44">
        <v>2222.46</v>
      </c>
      <c r="Y44">
        <v>1991.68</v>
      </c>
    </row>
    <row r="45" spans="1:25" ht="12.75">
      <c r="A45" s="6">
        <v>1965</v>
      </c>
      <c r="B45" s="1">
        <v>3123.6</v>
      </c>
      <c r="C45" s="1">
        <f t="shared" si="0"/>
        <v>244.0999999999999</v>
      </c>
      <c r="D45" s="1">
        <f t="shared" si="1"/>
        <v>0.0003472825143254037</v>
      </c>
      <c r="E45" s="1">
        <f t="shared" si="2"/>
        <v>0.08477166174683101</v>
      </c>
      <c r="F45" s="1">
        <f t="shared" si="3"/>
        <v>3123600000000</v>
      </c>
      <c r="G45" s="1">
        <f t="shared" si="4"/>
        <v>71827000</v>
      </c>
      <c r="H45" s="1">
        <f t="shared" si="5"/>
        <v>1.3922341180892978E-08</v>
      </c>
      <c r="I45" s="1">
        <f t="shared" si="6"/>
        <v>43487.824912637305</v>
      </c>
      <c r="J45" s="1">
        <f t="shared" si="7"/>
        <v>2181.1797954619396</v>
      </c>
      <c r="K45" s="1">
        <f t="shared" si="8"/>
        <v>2.4209179834461997E-05</v>
      </c>
      <c r="L45" s="1">
        <f t="shared" si="9"/>
        <v>0.052804573919633134</v>
      </c>
      <c r="M45" s="1">
        <v>748.7</v>
      </c>
      <c r="N45" s="1">
        <v>31.75</v>
      </c>
      <c r="O45" s="1">
        <v>194.3</v>
      </c>
      <c r="P45" s="1">
        <v>74.90933333333332</v>
      </c>
      <c r="Q45" s="1">
        <v>71.827</v>
      </c>
      <c r="R45" s="1">
        <v>4.1</v>
      </c>
      <c r="S45" s="1">
        <v>5.7</v>
      </c>
      <c r="T45">
        <v>8615.99</v>
      </c>
      <c r="U45">
        <v>816.67</v>
      </c>
      <c r="V45">
        <v>2044.96</v>
      </c>
      <c r="W45">
        <v>3048.94</v>
      </c>
      <c r="X45">
        <v>2300.35</v>
      </c>
      <c r="Y45">
        <v>2123.04</v>
      </c>
    </row>
    <row r="46" spans="1:25" ht="12.75">
      <c r="A46" s="6">
        <v>1966</v>
      </c>
      <c r="B46" s="1">
        <v>3261.8</v>
      </c>
      <c r="C46" s="1">
        <f t="shared" si="0"/>
        <v>138.20000000000027</v>
      </c>
      <c r="D46" s="1">
        <f t="shared" si="1"/>
        <v>0.00032014342425406585</v>
      </c>
      <c r="E46" s="1">
        <f t="shared" si="2"/>
        <v>0.044243821231911985</v>
      </c>
      <c r="F46" s="1">
        <f t="shared" si="3"/>
        <v>3261800000000</v>
      </c>
      <c r="G46" s="1">
        <f t="shared" si="4"/>
        <v>73656666.66666667</v>
      </c>
      <c r="H46" s="1">
        <f t="shared" si="5"/>
        <v>1.3576503597773452E-08</v>
      </c>
      <c r="I46" s="1">
        <f t="shared" si="6"/>
        <v>44283.839435217444</v>
      </c>
      <c r="J46" s="1">
        <f t="shared" si="7"/>
        <v>796.0145225801389</v>
      </c>
      <c r="K46" s="1">
        <f t="shared" si="8"/>
        <v>2.2994941733896787E-05</v>
      </c>
      <c r="L46" s="1">
        <f t="shared" si="9"/>
        <v>0.01830430756606596</v>
      </c>
      <c r="M46" s="1">
        <v>808.6</v>
      </c>
      <c r="N46" s="1">
        <v>32.88333333333333</v>
      </c>
      <c r="O46" s="1">
        <v>196.56</v>
      </c>
      <c r="P46" s="1">
        <v>76.48333333333333</v>
      </c>
      <c r="Q46" s="1">
        <v>73.65666666666667</v>
      </c>
      <c r="R46" s="1">
        <v>3.7</v>
      </c>
      <c r="S46" s="1">
        <v>5.8</v>
      </c>
      <c r="T46">
        <v>9004.46</v>
      </c>
      <c r="U46">
        <v>883.57</v>
      </c>
      <c r="V46">
        <v>2122.37</v>
      </c>
      <c r="W46">
        <v>3144.57</v>
      </c>
      <c r="X46">
        <v>2389.33</v>
      </c>
      <c r="Y46">
        <v>2302.49</v>
      </c>
    </row>
    <row r="47" spans="1:25" ht="12.75">
      <c r="A47" s="6">
        <v>1967</v>
      </c>
      <c r="B47" s="1">
        <v>3338.3</v>
      </c>
      <c r="C47" s="1">
        <f t="shared" si="0"/>
        <v>76.5</v>
      </c>
      <c r="D47" s="1">
        <f t="shared" si="1"/>
        <v>0.0003065791894046232</v>
      </c>
      <c r="E47" s="1">
        <f t="shared" si="2"/>
        <v>0.023453307989453675</v>
      </c>
      <c r="F47" s="1">
        <f t="shared" si="3"/>
        <v>3338300000000</v>
      </c>
      <c r="G47" s="1">
        <f t="shared" si="4"/>
        <v>75216333.33333333</v>
      </c>
      <c r="H47" s="1">
        <f t="shared" si="5"/>
        <v>1.32949846886093E-08</v>
      </c>
      <c r="I47" s="1">
        <f t="shared" si="6"/>
        <v>44382.64738598443</v>
      </c>
      <c r="J47" s="1">
        <f t="shared" si="7"/>
        <v>98.80795076698269</v>
      </c>
      <c r="K47" s="1">
        <f t="shared" si="8"/>
        <v>2.25816011609132E-05</v>
      </c>
      <c r="L47" s="1">
        <f t="shared" si="9"/>
        <v>0.0022312417357471504</v>
      </c>
      <c r="M47" s="1">
        <v>854.4</v>
      </c>
      <c r="N47" s="1">
        <v>33.86666666666667</v>
      </c>
      <c r="O47" s="1">
        <v>198.71</v>
      </c>
      <c r="P47" s="1">
        <v>78.292</v>
      </c>
      <c r="Q47" s="1">
        <v>75.21633333333332</v>
      </c>
      <c r="R47" s="1">
        <v>3.9</v>
      </c>
      <c r="S47" s="1">
        <v>5.8</v>
      </c>
      <c r="T47">
        <v>9364.12</v>
      </c>
      <c r="U47">
        <v>939.84</v>
      </c>
      <c r="V47">
        <v>2194.93</v>
      </c>
      <c r="W47">
        <v>3234.65</v>
      </c>
      <c r="X47">
        <v>2481.35</v>
      </c>
      <c r="Y47">
        <v>2481.33</v>
      </c>
    </row>
    <row r="48" spans="1:25" ht="12.75">
      <c r="A48" s="6">
        <v>1968</v>
      </c>
      <c r="B48" s="1">
        <v>3504.1</v>
      </c>
      <c r="C48" s="1">
        <f t="shared" si="0"/>
        <v>165.79999999999973</v>
      </c>
      <c r="D48" s="1">
        <f t="shared" si="1"/>
        <v>0.00029955366503909176</v>
      </c>
      <c r="E48" s="1">
        <f t="shared" si="2"/>
        <v>0.04966599766348133</v>
      </c>
      <c r="F48" s="1">
        <f t="shared" si="3"/>
        <v>3504100000000</v>
      </c>
      <c r="G48" s="1">
        <f t="shared" si="4"/>
        <v>76498666.66666667</v>
      </c>
      <c r="H48" s="1">
        <f t="shared" si="5"/>
        <v>1.3072123261407605E-08</v>
      </c>
      <c r="I48" s="1">
        <f t="shared" si="6"/>
        <v>45806.027120298386</v>
      </c>
      <c r="J48" s="1">
        <f t="shared" si="7"/>
        <v>1423.3797343139595</v>
      </c>
      <c r="K48" s="1">
        <f t="shared" si="8"/>
        <v>2.2531328320802005E-05</v>
      </c>
      <c r="L48" s="1">
        <f t="shared" si="9"/>
        <v>0.03207063611900375</v>
      </c>
      <c r="M48" s="1">
        <v>937.8</v>
      </c>
      <c r="N48" s="1">
        <v>35.43333333333333</v>
      </c>
      <c r="O48" s="1">
        <v>200.71</v>
      </c>
      <c r="P48" s="1">
        <v>79.195</v>
      </c>
      <c r="Q48" s="1">
        <v>76.49866666666667</v>
      </c>
      <c r="R48" s="1">
        <v>3.4</v>
      </c>
      <c r="S48" s="1">
        <v>5.8</v>
      </c>
      <c r="T48">
        <v>9750.09</v>
      </c>
      <c r="U48">
        <v>999.69</v>
      </c>
      <c r="V48">
        <v>2267.54</v>
      </c>
      <c r="W48">
        <v>3340.92</v>
      </c>
      <c r="X48">
        <v>2564.71</v>
      </c>
      <c r="Y48">
        <v>2725.54</v>
      </c>
    </row>
    <row r="49" spans="1:25" ht="12.75">
      <c r="A49" s="6">
        <v>1969</v>
      </c>
      <c r="B49" s="1">
        <v>3571.4</v>
      </c>
      <c r="C49" s="1">
        <f t="shared" si="0"/>
        <v>67.30000000000018</v>
      </c>
      <c r="D49" s="1">
        <f t="shared" si="1"/>
        <v>0.00028537998344796097</v>
      </c>
      <c r="E49" s="1">
        <f t="shared" si="2"/>
        <v>0.019206072886047827</v>
      </c>
      <c r="F49" s="1">
        <f t="shared" si="3"/>
        <v>3571400000000</v>
      </c>
      <c r="G49" s="1">
        <f t="shared" si="4"/>
        <v>78575333.33333333</v>
      </c>
      <c r="H49" s="1">
        <f t="shared" si="5"/>
        <v>1.272664025181779E-08</v>
      </c>
      <c r="I49" s="1">
        <f t="shared" si="6"/>
        <v>45451.92299534205</v>
      </c>
      <c r="J49" s="1">
        <f t="shared" si="7"/>
        <v>-354.104124956335</v>
      </c>
      <c r="K49" s="1">
        <f t="shared" si="8"/>
        <v>2.183118822712442E-05</v>
      </c>
      <c r="L49" s="1">
        <f t="shared" si="9"/>
        <v>-0.007730513803922935</v>
      </c>
      <c r="M49" s="1">
        <v>1005.3</v>
      </c>
      <c r="N49" s="1">
        <v>37.5</v>
      </c>
      <c r="O49" s="1">
        <v>202.68</v>
      </c>
      <c r="P49" s="1">
        <v>81.505</v>
      </c>
      <c r="Q49" s="1">
        <v>78.57533333333333</v>
      </c>
      <c r="R49" s="1">
        <v>3.5666666666666664</v>
      </c>
      <c r="S49" s="1">
        <v>5.9</v>
      </c>
      <c r="T49">
        <v>10131.08</v>
      </c>
      <c r="U49">
        <v>1065.48</v>
      </c>
      <c r="V49">
        <v>2345.04</v>
      </c>
      <c r="W49">
        <v>3449.7</v>
      </c>
      <c r="X49">
        <v>2637.21</v>
      </c>
      <c r="Y49">
        <v>2974.13</v>
      </c>
    </row>
    <row r="50" spans="1:25" ht="12.75">
      <c r="A50" s="6">
        <v>1970</v>
      </c>
      <c r="B50" s="1">
        <v>3566.5</v>
      </c>
      <c r="C50" s="1">
        <f t="shared" si="0"/>
        <v>-4.900000000000091</v>
      </c>
      <c r="D50" s="1">
        <f t="shared" si="1"/>
        <v>0.00028000224001792015</v>
      </c>
      <c r="E50" s="1">
        <f t="shared" si="2"/>
        <v>-0.0013720109760878342</v>
      </c>
      <c r="F50" s="1">
        <f t="shared" si="3"/>
        <v>3566500000000</v>
      </c>
      <c r="G50" s="1">
        <f t="shared" si="4"/>
        <v>78643000</v>
      </c>
      <c r="H50" s="1">
        <f t="shared" si="5"/>
        <v>1.271568988975497E-08</v>
      </c>
      <c r="I50" s="1">
        <f t="shared" si="6"/>
        <v>45350.5079918111</v>
      </c>
      <c r="J50" s="1">
        <f t="shared" si="7"/>
        <v>-101.41500353095034</v>
      </c>
      <c r="K50" s="1">
        <f t="shared" si="8"/>
        <v>2.200126934348808E-05</v>
      </c>
      <c r="L50" s="1">
        <f t="shared" si="9"/>
        <v>-0.002231258808155233</v>
      </c>
      <c r="M50" s="1">
        <v>1054.2</v>
      </c>
      <c r="N50" s="1">
        <v>39.6</v>
      </c>
      <c r="O50" s="1">
        <v>205.05</v>
      </c>
      <c r="P50" s="1">
        <v>83.498</v>
      </c>
      <c r="Q50" s="1">
        <v>78.643</v>
      </c>
      <c r="R50" s="1">
        <v>5.833333333333333</v>
      </c>
      <c r="S50" s="1">
        <v>5.9</v>
      </c>
      <c r="T50">
        <v>10451.35</v>
      </c>
      <c r="U50">
        <v>1117.29</v>
      </c>
      <c r="V50">
        <v>2419.9</v>
      </c>
      <c r="W50">
        <v>3547.33</v>
      </c>
      <c r="X50">
        <v>2697.38</v>
      </c>
      <c r="Y50">
        <v>3238.5</v>
      </c>
    </row>
    <row r="51" spans="1:25" ht="12.75">
      <c r="A51" s="6">
        <v>1971</v>
      </c>
      <c r="B51" s="1">
        <v>3723.8</v>
      </c>
      <c r="C51" s="1">
        <f t="shared" si="0"/>
        <v>157.30000000000018</v>
      </c>
      <c r="D51" s="1">
        <f t="shared" si="1"/>
        <v>0.00028038693396887705</v>
      </c>
      <c r="E51" s="1">
        <f t="shared" si="2"/>
        <v>0.04410486471330441</v>
      </c>
      <c r="F51" s="1">
        <f t="shared" si="3"/>
        <v>3723800000000</v>
      </c>
      <c r="G51" s="1">
        <f t="shared" si="4"/>
        <v>80228666.66666667</v>
      </c>
      <c r="H51" s="1">
        <f t="shared" si="5"/>
        <v>1.2464372668123612E-08</v>
      </c>
      <c r="I51" s="1">
        <f t="shared" si="6"/>
        <v>46414.83094155871</v>
      </c>
      <c r="J51" s="1">
        <f t="shared" si="7"/>
        <v>1064.322949747606</v>
      </c>
      <c r="K51" s="1">
        <f t="shared" si="8"/>
        <v>2.2050469648114395E-05</v>
      </c>
      <c r="L51" s="1">
        <f t="shared" si="9"/>
        <v>0.023468820899201166</v>
      </c>
      <c r="M51" s="1">
        <v>1153.1</v>
      </c>
      <c r="N51" s="1">
        <v>41</v>
      </c>
      <c r="O51" s="1">
        <v>207.66</v>
      </c>
      <c r="P51" s="1">
        <v>85.31833333333333</v>
      </c>
      <c r="Q51" s="1">
        <v>80.22866666666667</v>
      </c>
      <c r="R51" s="1">
        <v>5.933333333333334</v>
      </c>
      <c r="S51" s="1">
        <v>5.9</v>
      </c>
      <c r="T51">
        <v>10797.17</v>
      </c>
      <c r="U51">
        <v>1162.45</v>
      </c>
      <c r="V51">
        <v>2490.73</v>
      </c>
      <c r="W51">
        <v>3682.74</v>
      </c>
      <c r="X51">
        <v>2745.32</v>
      </c>
      <c r="Y51">
        <v>3564.04</v>
      </c>
    </row>
    <row r="52" spans="1:25" ht="12.75">
      <c r="A52" s="6">
        <v>1972</v>
      </c>
      <c r="B52" s="1">
        <v>3990.5</v>
      </c>
      <c r="C52" s="1">
        <f t="shared" si="0"/>
        <v>266.6999999999998</v>
      </c>
      <c r="D52" s="1">
        <f t="shared" si="1"/>
        <v>0.00026854288629894193</v>
      </c>
      <c r="E52" s="1">
        <f t="shared" si="2"/>
        <v>0.07162038777592776</v>
      </c>
      <c r="F52" s="1">
        <f t="shared" si="3"/>
        <v>3990500000000</v>
      </c>
      <c r="G52" s="1">
        <f t="shared" si="4"/>
        <v>83002000</v>
      </c>
      <c r="H52" s="1">
        <f t="shared" si="5"/>
        <v>1.2047902460181683E-08</v>
      </c>
      <c r="I52" s="1">
        <f t="shared" si="6"/>
        <v>48077.154767355</v>
      </c>
      <c r="J52" s="1">
        <f t="shared" si="7"/>
        <v>1662.3238257962948</v>
      </c>
      <c r="K52" s="1">
        <f t="shared" si="8"/>
        <v>2.1544837710582382E-05</v>
      </c>
      <c r="L52" s="1">
        <f t="shared" si="9"/>
        <v>0.03581449704921559</v>
      </c>
      <c r="M52" s="1">
        <v>1289.7</v>
      </c>
      <c r="N52" s="1">
        <v>42.36666666666667</v>
      </c>
      <c r="O52" s="1">
        <v>209.9</v>
      </c>
      <c r="P52" s="1">
        <v>87.67533333333333</v>
      </c>
      <c r="Q52" s="1">
        <v>83.002</v>
      </c>
      <c r="R52" s="1">
        <v>5.366666666666666</v>
      </c>
      <c r="S52" s="1">
        <v>6</v>
      </c>
      <c r="T52">
        <v>11225.03</v>
      </c>
      <c r="U52">
        <v>1223.88</v>
      </c>
      <c r="V52">
        <v>2584.55</v>
      </c>
      <c r="W52">
        <v>3845.3</v>
      </c>
      <c r="X52">
        <v>2795.3</v>
      </c>
      <c r="Y52">
        <v>3946.71</v>
      </c>
    </row>
    <row r="53" spans="1:25" ht="12.75">
      <c r="A53" s="6">
        <v>1973</v>
      </c>
      <c r="B53" s="1">
        <v>4151.1</v>
      </c>
      <c r="C53" s="1">
        <f t="shared" si="0"/>
        <v>160.60000000000036</v>
      </c>
      <c r="D53" s="1">
        <f t="shared" si="1"/>
        <v>0.0002505951635133442</v>
      </c>
      <c r="E53" s="1">
        <f t="shared" si="2"/>
        <v>0.04024558326024317</v>
      </c>
      <c r="F53" s="1">
        <f t="shared" si="3"/>
        <v>4151100000000.0005</v>
      </c>
      <c r="G53" s="1">
        <f t="shared" si="4"/>
        <v>86236000</v>
      </c>
      <c r="H53" s="1">
        <f t="shared" si="5"/>
        <v>1.1596085161649428E-08</v>
      </c>
      <c r="I53" s="1">
        <f t="shared" si="6"/>
        <v>48136.509114522945</v>
      </c>
      <c r="J53" s="1">
        <f t="shared" si="7"/>
        <v>59.35434716794407</v>
      </c>
      <c r="K53" s="1">
        <f t="shared" si="8"/>
        <v>2.0799899761934594E-05</v>
      </c>
      <c r="L53" s="1">
        <f t="shared" si="9"/>
        <v>0.001234564471528303</v>
      </c>
      <c r="M53" s="1">
        <v>1435.3</v>
      </c>
      <c r="N53" s="1">
        <v>45.93333333333334</v>
      </c>
      <c r="O53" s="1">
        <v>211.91</v>
      </c>
      <c r="P53" s="1">
        <v>90.579</v>
      </c>
      <c r="Q53" s="1">
        <v>86.236</v>
      </c>
      <c r="R53" s="1">
        <v>4.766666666666667</v>
      </c>
      <c r="S53" s="1">
        <v>6.1</v>
      </c>
      <c r="T53">
        <v>11668.07</v>
      </c>
      <c r="U53">
        <v>1313.19</v>
      </c>
      <c r="V53">
        <v>2664.81</v>
      </c>
      <c r="W53">
        <v>4005.09</v>
      </c>
      <c r="X53">
        <v>2836.75</v>
      </c>
      <c r="Y53">
        <v>4481.38</v>
      </c>
    </row>
    <row r="54" spans="1:25" ht="12.75">
      <c r="A54" s="6">
        <v>1974</v>
      </c>
      <c r="B54" s="1">
        <v>4062</v>
      </c>
      <c r="C54" s="1">
        <f t="shared" si="0"/>
        <v>-89.10000000000036</v>
      </c>
      <c r="D54" s="1">
        <f t="shared" si="1"/>
        <v>0.000240900002409</v>
      </c>
      <c r="E54" s="1">
        <f t="shared" si="2"/>
        <v>-0.02146419021464199</v>
      </c>
      <c r="F54" s="1">
        <f t="shared" si="3"/>
        <v>4062000000000</v>
      </c>
      <c r="G54" s="1">
        <f t="shared" si="4"/>
        <v>86588333.33333333</v>
      </c>
      <c r="H54" s="1">
        <f t="shared" si="5"/>
        <v>1.1548899967278117E-08</v>
      </c>
      <c r="I54" s="1">
        <f t="shared" si="6"/>
        <v>46911.63166708371</v>
      </c>
      <c r="J54" s="1">
        <f t="shared" si="7"/>
        <v>-1224.877447439234</v>
      </c>
      <c r="K54" s="1">
        <f t="shared" si="8"/>
        <v>2.0774252607742522E-05</v>
      </c>
      <c r="L54" s="1">
        <f t="shared" si="9"/>
        <v>-0.02544591350662951</v>
      </c>
      <c r="M54" s="1">
        <v>1551.6</v>
      </c>
      <c r="N54" s="1">
        <v>51.46666666666667</v>
      </c>
      <c r="O54" s="1">
        <v>213.85</v>
      </c>
      <c r="P54" s="1">
        <v>92.688</v>
      </c>
      <c r="Q54" s="1">
        <v>86.58833333333332</v>
      </c>
      <c r="R54" s="1">
        <v>6.6</v>
      </c>
      <c r="S54" s="1">
        <v>6.2</v>
      </c>
      <c r="T54">
        <v>12014.85</v>
      </c>
      <c r="U54">
        <v>1395.35</v>
      </c>
      <c r="V54">
        <v>2736.1</v>
      </c>
      <c r="W54">
        <v>4117.23</v>
      </c>
      <c r="X54">
        <v>2877.99</v>
      </c>
      <c r="Y54">
        <v>5280.78</v>
      </c>
    </row>
    <row r="55" spans="1:25" ht="12.75">
      <c r="A55" s="6">
        <v>1975</v>
      </c>
      <c r="B55" s="1">
        <v>4167.2</v>
      </c>
      <c r="C55" s="1">
        <f t="shared" si="0"/>
        <v>105.19999999999982</v>
      </c>
      <c r="D55" s="1">
        <f t="shared" si="1"/>
        <v>0.0002461841457410143</v>
      </c>
      <c r="E55" s="1">
        <f t="shared" si="2"/>
        <v>0.02589857213195466</v>
      </c>
      <c r="F55" s="1">
        <f t="shared" si="3"/>
        <v>4167200000000</v>
      </c>
      <c r="G55" s="1">
        <f t="shared" si="4"/>
        <v>86497000</v>
      </c>
      <c r="H55" s="1">
        <f t="shared" si="5"/>
        <v>1.1561094604437148E-08</v>
      </c>
      <c r="I55" s="1">
        <f t="shared" si="6"/>
        <v>48177.39343561048</v>
      </c>
      <c r="J55" s="1">
        <f t="shared" si="7"/>
        <v>1265.7617685267687</v>
      </c>
      <c r="K55" s="1">
        <f t="shared" si="8"/>
        <v>2.1316674872804857E-05</v>
      </c>
      <c r="L55" s="1">
        <f t="shared" si="9"/>
        <v>0.026981832086111608</v>
      </c>
      <c r="M55" s="1">
        <v>1710.5</v>
      </c>
      <c r="N55" s="1">
        <v>55.26666666666666</v>
      </c>
      <c r="O55" s="1">
        <v>215.97</v>
      </c>
      <c r="P55" s="1">
        <v>94.30866666666667</v>
      </c>
      <c r="Q55" s="1">
        <v>86.497</v>
      </c>
      <c r="R55" s="1">
        <v>8.3</v>
      </c>
      <c r="S55" s="1">
        <v>6.2</v>
      </c>
      <c r="T55">
        <v>12283.25</v>
      </c>
      <c r="U55">
        <v>1441.41</v>
      </c>
      <c r="V55">
        <v>2793.96</v>
      </c>
      <c r="W55">
        <v>4205.12</v>
      </c>
      <c r="X55">
        <v>2919.55</v>
      </c>
      <c r="Y55">
        <v>5752.54</v>
      </c>
    </row>
    <row r="56" spans="1:25" ht="12.75">
      <c r="A56" s="6">
        <v>1976</v>
      </c>
      <c r="B56" s="1">
        <v>4357.4</v>
      </c>
      <c r="C56" s="1">
        <f t="shared" si="0"/>
        <v>190.19999999999982</v>
      </c>
      <c r="D56" s="1">
        <f t="shared" si="1"/>
        <v>0.00023996928393165676</v>
      </c>
      <c r="E56" s="1">
        <f t="shared" si="2"/>
        <v>0.04564215780380107</v>
      </c>
      <c r="F56" s="1">
        <f t="shared" si="3"/>
        <v>4357399999999.9995</v>
      </c>
      <c r="G56" s="1">
        <f t="shared" si="4"/>
        <v>89570333.33333333</v>
      </c>
      <c r="H56" s="1">
        <f t="shared" si="5"/>
        <v>1.1164410835432864E-08</v>
      </c>
      <c r="I56" s="1">
        <f t="shared" si="6"/>
        <v>48647.80377431516</v>
      </c>
      <c r="J56" s="1">
        <f t="shared" si="7"/>
        <v>470.410338704678</v>
      </c>
      <c r="K56" s="1">
        <f t="shared" si="8"/>
        <v>2.0756623152236517E-05</v>
      </c>
      <c r="L56" s="1">
        <f t="shared" si="9"/>
        <v>0.00976413012740894</v>
      </c>
      <c r="M56" s="1">
        <v>1885.3</v>
      </c>
      <c r="N56" s="1">
        <v>58.13333333333333</v>
      </c>
      <c r="O56" s="1">
        <v>218.04</v>
      </c>
      <c r="P56" s="1">
        <v>97.102</v>
      </c>
      <c r="Q56" s="1">
        <v>89.57033333333332</v>
      </c>
      <c r="R56" s="1">
        <v>7.766666666666667</v>
      </c>
      <c r="S56" s="1">
        <v>6.2</v>
      </c>
      <c r="T56">
        <v>12607.36</v>
      </c>
      <c r="U56">
        <v>1492.78</v>
      </c>
      <c r="V56">
        <v>2851.18</v>
      </c>
      <c r="W56">
        <v>4326.54</v>
      </c>
      <c r="X56">
        <v>2958.52</v>
      </c>
      <c r="Y56">
        <v>6275.78</v>
      </c>
    </row>
    <row r="57" spans="1:25" ht="12.75">
      <c r="A57" s="6">
        <v>1977</v>
      </c>
      <c r="B57" s="1">
        <v>4576.1</v>
      </c>
      <c r="C57" s="1">
        <f t="shared" si="0"/>
        <v>218.70000000000073</v>
      </c>
      <c r="D57" s="1">
        <f t="shared" si="1"/>
        <v>0.00022949465277459036</v>
      </c>
      <c r="E57" s="1">
        <f t="shared" si="2"/>
        <v>0.05019048056180308</v>
      </c>
      <c r="F57" s="1">
        <f t="shared" si="3"/>
        <v>4576100000000</v>
      </c>
      <c r="G57" s="1">
        <f t="shared" si="4"/>
        <v>93639333.33333333</v>
      </c>
      <c r="H57" s="1">
        <f t="shared" si="5"/>
        <v>1.0679272955097217E-08</v>
      </c>
      <c r="I57" s="1">
        <f t="shared" si="6"/>
        <v>48869.42096982038</v>
      </c>
      <c r="J57" s="1">
        <f t="shared" si="7"/>
        <v>221.61719550521957</v>
      </c>
      <c r="K57" s="1">
        <f t="shared" si="8"/>
        <v>2.055591254723765E-05</v>
      </c>
      <c r="L57" s="1">
        <f t="shared" si="9"/>
        <v>0.004555543689769363</v>
      </c>
      <c r="M57" s="1">
        <v>2112.4</v>
      </c>
      <c r="N57" s="1">
        <v>61.96666666666666</v>
      </c>
      <c r="O57" s="1">
        <v>220.24</v>
      </c>
      <c r="P57" s="1">
        <v>100.294</v>
      </c>
      <c r="Q57" s="1">
        <v>93.63933333333333</v>
      </c>
      <c r="R57" s="1">
        <v>6.666666666666667</v>
      </c>
      <c r="S57" s="1">
        <v>6.2</v>
      </c>
      <c r="T57">
        <v>13002.56</v>
      </c>
      <c r="U57">
        <v>1568.24</v>
      </c>
      <c r="V57">
        <v>2912.78</v>
      </c>
      <c r="W57">
        <v>4484.85</v>
      </c>
      <c r="X57">
        <v>2991.5</v>
      </c>
      <c r="Y57">
        <v>7000.65</v>
      </c>
    </row>
    <row r="58" spans="1:25" ht="12.75">
      <c r="A58" s="6">
        <v>1978</v>
      </c>
      <c r="B58" s="1">
        <v>4876</v>
      </c>
      <c r="C58" s="1">
        <f t="shared" si="0"/>
        <v>299.89999999999964</v>
      </c>
      <c r="D58" s="1">
        <f t="shared" si="1"/>
        <v>0.00021852669303555427</v>
      </c>
      <c r="E58" s="1">
        <f t="shared" si="2"/>
        <v>0.06553615524136265</v>
      </c>
      <c r="F58" s="1">
        <f t="shared" si="3"/>
        <v>4876000000000</v>
      </c>
      <c r="G58" s="1">
        <f t="shared" si="4"/>
        <v>97399666.66666667</v>
      </c>
      <c r="H58" s="1">
        <f t="shared" si="5"/>
        <v>1.0266975588554375E-08</v>
      </c>
      <c r="I58" s="1">
        <f t="shared" si="6"/>
        <v>50061.772969791135</v>
      </c>
      <c r="J58" s="1">
        <f t="shared" si="7"/>
        <v>1192.3519999707569</v>
      </c>
      <c r="K58" s="1">
        <f t="shared" si="8"/>
        <v>2.046269385138728E-05</v>
      </c>
      <c r="L58" s="1">
        <f t="shared" si="9"/>
        <v>0.024398733938490933</v>
      </c>
      <c r="M58" s="1">
        <v>2418</v>
      </c>
      <c r="N58" s="1">
        <v>67.5</v>
      </c>
      <c r="O58" s="1">
        <v>222.59</v>
      </c>
      <c r="P58" s="1">
        <v>103.48366666666666</v>
      </c>
      <c r="Q58" s="1">
        <v>97.39966666666668</v>
      </c>
      <c r="R58" s="1">
        <v>5.9</v>
      </c>
      <c r="S58" s="1">
        <v>6.3</v>
      </c>
      <c r="T58">
        <v>13459.24</v>
      </c>
      <c r="U58">
        <v>1669.85</v>
      </c>
      <c r="V58">
        <v>2987.3</v>
      </c>
      <c r="W58">
        <v>4655.53</v>
      </c>
      <c r="X58">
        <v>3031.45</v>
      </c>
      <c r="Y58">
        <v>7922.82</v>
      </c>
    </row>
    <row r="59" spans="1:25" ht="12.75">
      <c r="A59" s="6">
        <v>1979</v>
      </c>
      <c r="B59" s="1">
        <v>4942.6</v>
      </c>
      <c r="C59" s="1">
        <f t="shared" si="0"/>
        <v>66.60000000000036</v>
      </c>
      <c r="D59" s="1">
        <f t="shared" si="1"/>
        <v>0.00020508613617719443</v>
      </c>
      <c r="E59" s="1">
        <f t="shared" si="2"/>
        <v>0.013658736669401223</v>
      </c>
      <c r="F59" s="1">
        <f t="shared" si="3"/>
        <v>4942600000000</v>
      </c>
      <c r="G59" s="1">
        <f t="shared" si="4"/>
        <v>99637000</v>
      </c>
      <c r="H59" s="1">
        <f t="shared" si="5"/>
        <v>1.0036432249064102E-08</v>
      </c>
      <c r="I59" s="1">
        <f t="shared" si="6"/>
        <v>49606.070034224234</v>
      </c>
      <c r="J59" s="1">
        <f t="shared" si="7"/>
        <v>-455.7029355669001</v>
      </c>
      <c r="K59" s="1">
        <f t="shared" si="8"/>
        <v>1.9975321301613344E-05</v>
      </c>
      <c r="L59" s="1">
        <f t="shared" si="9"/>
        <v>-0.009102812556037234</v>
      </c>
      <c r="M59" s="1">
        <v>2663.8</v>
      </c>
      <c r="N59" s="1">
        <v>76.03333333333333</v>
      </c>
      <c r="O59" s="1">
        <v>225.06</v>
      </c>
      <c r="P59" s="1">
        <v>105.92333333333333</v>
      </c>
      <c r="Q59" s="1">
        <v>99.637</v>
      </c>
      <c r="R59" s="1">
        <v>5.966666666666666</v>
      </c>
      <c r="S59" s="1">
        <v>6.3</v>
      </c>
      <c r="T59">
        <v>13916.68</v>
      </c>
      <c r="U59">
        <v>1778.25</v>
      </c>
      <c r="V59">
        <v>3077.34</v>
      </c>
      <c r="W59">
        <v>4814.03</v>
      </c>
      <c r="X59">
        <v>3076.75</v>
      </c>
      <c r="Y59">
        <v>9092.09</v>
      </c>
    </row>
    <row r="60" spans="1:25" ht="12.75">
      <c r="A60" s="6">
        <v>1980</v>
      </c>
      <c r="B60" s="1">
        <v>4936.6</v>
      </c>
      <c r="C60" s="1">
        <f t="shared" si="0"/>
        <v>-6</v>
      </c>
      <c r="D60" s="1">
        <f t="shared" si="1"/>
        <v>0.00020232266418484198</v>
      </c>
      <c r="E60" s="1">
        <f t="shared" si="2"/>
        <v>-0.0012139359851090518</v>
      </c>
      <c r="F60" s="1">
        <f t="shared" si="3"/>
        <v>4936600000000</v>
      </c>
      <c r="G60" s="1">
        <f t="shared" si="4"/>
        <v>99498666.66666667</v>
      </c>
      <c r="H60" s="1">
        <f t="shared" si="5"/>
        <v>1.0050385934819896E-08</v>
      </c>
      <c r="I60" s="1">
        <f t="shared" si="6"/>
        <v>49614.7352058319</v>
      </c>
      <c r="J60" s="1">
        <f t="shared" si="7"/>
        <v>8.665171607666707</v>
      </c>
      <c r="K60" s="1">
        <f t="shared" si="8"/>
        <v>2.01588232913851E-05</v>
      </c>
      <c r="L60" s="1">
        <f t="shared" si="9"/>
        <v>0.0001746796632284805</v>
      </c>
      <c r="M60" s="1">
        <v>2918.8</v>
      </c>
      <c r="N60" s="1">
        <v>85.56666666666668</v>
      </c>
      <c r="O60" s="1">
        <v>227.23</v>
      </c>
      <c r="P60" s="1">
        <v>107.44166666666668</v>
      </c>
      <c r="Q60" s="1">
        <v>99.49866666666667</v>
      </c>
      <c r="R60" s="1">
        <v>7.4</v>
      </c>
      <c r="S60" s="1">
        <v>6.3</v>
      </c>
      <c r="T60">
        <v>14269.23</v>
      </c>
      <c r="U60">
        <v>1855.41</v>
      </c>
      <c r="V60">
        <v>3176.94</v>
      </c>
      <c r="W60">
        <v>4921.39</v>
      </c>
      <c r="X60">
        <v>3123.82</v>
      </c>
      <c r="Y60">
        <v>10323.22</v>
      </c>
    </row>
    <row r="61" spans="1:25" ht="12.75">
      <c r="A61" s="6">
        <v>1981</v>
      </c>
      <c r="B61" s="1">
        <v>4997.1</v>
      </c>
      <c r="C61" s="1">
        <f t="shared" si="0"/>
        <v>60.5</v>
      </c>
      <c r="D61" s="1">
        <f t="shared" si="1"/>
        <v>0.00020256856946076246</v>
      </c>
      <c r="E61" s="1">
        <f t="shared" si="2"/>
        <v>0.012255398452376129</v>
      </c>
      <c r="F61" s="1">
        <f t="shared" si="3"/>
        <v>4997100000000</v>
      </c>
      <c r="G61" s="1">
        <f t="shared" si="4"/>
        <v>100076666.66666667</v>
      </c>
      <c r="H61" s="1">
        <f t="shared" si="5"/>
        <v>9.992339206608267E-09</v>
      </c>
      <c r="I61" s="1">
        <f t="shared" si="6"/>
        <v>49932.71824934217</v>
      </c>
      <c r="J61" s="1">
        <f t="shared" si="7"/>
        <v>317.98304351027036</v>
      </c>
      <c r="K61" s="1">
        <f t="shared" si="8"/>
        <v>2.015530256991992E-05</v>
      </c>
      <c r="L61" s="1">
        <f t="shared" si="9"/>
        <v>0.00640904445405351</v>
      </c>
      <c r="M61" s="1">
        <v>3203.1</v>
      </c>
      <c r="N61" s="1">
        <v>93.76666666666665</v>
      </c>
      <c r="O61" s="1">
        <v>229.47</v>
      </c>
      <c r="P61" s="1">
        <v>109.05733333333333</v>
      </c>
      <c r="Q61" s="1">
        <v>100.07666666666667</v>
      </c>
      <c r="R61" s="1">
        <v>8.233333333333334</v>
      </c>
      <c r="S61" s="1">
        <v>6.2</v>
      </c>
      <c r="T61">
        <v>14609.48</v>
      </c>
      <c r="U61">
        <v>1928.11</v>
      </c>
      <c r="V61">
        <v>3289.3</v>
      </c>
      <c r="W61">
        <v>5012.44</v>
      </c>
      <c r="X61">
        <v>3165.5</v>
      </c>
      <c r="Y61">
        <v>11335.47</v>
      </c>
    </row>
    <row r="62" spans="1:25" ht="12.75">
      <c r="A62" s="6">
        <v>1982</v>
      </c>
      <c r="B62" s="1">
        <v>4915.6</v>
      </c>
      <c r="C62" s="1">
        <f t="shared" si="0"/>
        <v>-81.5</v>
      </c>
      <c r="D62" s="1">
        <f t="shared" si="1"/>
        <v>0.00020011606731904503</v>
      </c>
      <c r="E62" s="1">
        <f t="shared" si="2"/>
        <v>-0.01630945948650217</v>
      </c>
      <c r="F62" s="1">
        <f t="shared" si="3"/>
        <v>4915600000000</v>
      </c>
      <c r="G62" s="1">
        <f t="shared" si="4"/>
        <v>99119666.66666667</v>
      </c>
      <c r="H62" s="1">
        <f t="shared" si="5"/>
        <v>1.0088815203171923E-08</v>
      </c>
      <c r="I62" s="1">
        <f t="shared" si="6"/>
        <v>49592.5800127119</v>
      </c>
      <c r="J62" s="1">
        <f t="shared" si="7"/>
        <v>-340.1382366302714</v>
      </c>
      <c r="K62" s="1">
        <f t="shared" si="8"/>
        <v>2.00269489637323E-05</v>
      </c>
      <c r="L62" s="1">
        <f t="shared" si="9"/>
        <v>-0.006811931105608346</v>
      </c>
      <c r="M62" s="1">
        <v>3315.6</v>
      </c>
      <c r="N62" s="1">
        <v>97.93333333333334</v>
      </c>
      <c r="O62" s="1">
        <v>231.66</v>
      </c>
      <c r="P62" s="1">
        <v>110.959</v>
      </c>
      <c r="Q62" s="1">
        <v>99.11966666666667</v>
      </c>
      <c r="R62" s="1">
        <v>10.666666666666666</v>
      </c>
      <c r="S62" s="1">
        <v>6.2</v>
      </c>
      <c r="T62">
        <v>14866.54</v>
      </c>
      <c r="U62">
        <v>1965.76</v>
      </c>
      <c r="V62">
        <v>3392.73</v>
      </c>
      <c r="W62">
        <v>5071.9</v>
      </c>
      <c r="X62">
        <v>3203.95</v>
      </c>
      <c r="Y62">
        <v>11952.75</v>
      </c>
    </row>
    <row r="63" spans="1:25" ht="12.75">
      <c r="A63" s="6">
        <v>1983</v>
      </c>
      <c r="B63" s="1">
        <v>5286.8</v>
      </c>
      <c r="C63" s="1">
        <f t="shared" si="0"/>
        <v>371.1999999999998</v>
      </c>
      <c r="D63" s="1">
        <f t="shared" si="1"/>
        <v>0.0002034339653348523</v>
      </c>
      <c r="E63" s="1">
        <f t="shared" si="2"/>
        <v>0.07551468793229714</v>
      </c>
      <c r="F63" s="1">
        <f t="shared" si="3"/>
        <v>5286800000000</v>
      </c>
      <c r="G63" s="1">
        <f t="shared" si="4"/>
        <v>102588000</v>
      </c>
      <c r="H63" s="1">
        <f t="shared" si="5"/>
        <v>9.747728779194447E-09</v>
      </c>
      <c r="I63" s="1">
        <f t="shared" si="6"/>
        <v>51534.2925098452</v>
      </c>
      <c r="J63" s="1">
        <f t="shared" si="7"/>
        <v>1941.7124971333033</v>
      </c>
      <c r="K63" s="1">
        <f t="shared" si="8"/>
        <v>2.0164306832668785E-05</v>
      </c>
      <c r="L63" s="1">
        <f t="shared" si="9"/>
        <v>0.03915328657302344</v>
      </c>
      <c r="M63" s="1">
        <v>3688.8</v>
      </c>
      <c r="N63" s="1">
        <v>101.1</v>
      </c>
      <c r="O63" s="1">
        <v>233.79</v>
      </c>
      <c r="P63" s="1">
        <v>112.16033333333333</v>
      </c>
      <c r="Q63" s="1">
        <v>102.588</v>
      </c>
      <c r="R63" s="1">
        <v>8.533333333333333</v>
      </c>
      <c r="S63" s="1">
        <v>6.1</v>
      </c>
      <c r="T63">
        <v>15195.46</v>
      </c>
      <c r="U63">
        <v>2008</v>
      </c>
      <c r="V63">
        <v>3470.95</v>
      </c>
      <c r="W63">
        <v>5186.74</v>
      </c>
      <c r="X63">
        <v>3249.01</v>
      </c>
      <c r="Y63">
        <v>12351.97</v>
      </c>
    </row>
    <row r="64" spans="1:25" ht="12.75">
      <c r="A64" s="6">
        <v>1984</v>
      </c>
      <c r="B64" s="1">
        <v>5583.1</v>
      </c>
      <c r="C64" s="1">
        <f t="shared" si="0"/>
        <v>296.3000000000002</v>
      </c>
      <c r="D64" s="1">
        <f t="shared" si="1"/>
        <v>0.00018915033668759929</v>
      </c>
      <c r="E64" s="1">
        <f t="shared" si="2"/>
        <v>0.056045244760535705</v>
      </c>
      <c r="F64" s="1">
        <f t="shared" si="3"/>
        <v>5583100000000</v>
      </c>
      <c r="G64" s="1">
        <f t="shared" si="4"/>
        <v>105944333.33333333</v>
      </c>
      <c r="H64" s="1">
        <f t="shared" si="5"/>
        <v>9.438919180827667E-09</v>
      </c>
      <c r="I64" s="1">
        <f t="shared" si="6"/>
        <v>52698.42967847895</v>
      </c>
      <c r="J64" s="1">
        <f t="shared" si="7"/>
        <v>1164.1371686337443</v>
      </c>
      <c r="K64" s="1">
        <f t="shared" si="8"/>
        <v>1.940455474010744E-05</v>
      </c>
      <c r="L64" s="1">
        <f t="shared" si="9"/>
        <v>0.022589563413747175</v>
      </c>
      <c r="M64" s="1">
        <v>4033.5</v>
      </c>
      <c r="N64" s="1">
        <v>105.3</v>
      </c>
      <c r="O64" s="1">
        <v>235.83</v>
      </c>
      <c r="P64" s="1">
        <v>114.25666666666667</v>
      </c>
      <c r="Q64" s="1">
        <v>105.94433333333333</v>
      </c>
      <c r="R64" s="1">
        <v>7.3</v>
      </c>
      <c r="S64" s="1">
        <v>6.1</v>
      </c>
      <c r="T64">
        <v>15662.9</v>
      </c>
      <c r="U64">
        <v>2091.71</v>
      </c>
      <c r="V64">
        <v>3575.61</v>
      </c>
      <c r="W64">
        <v>5329.12</v>
      </c>
      <c r="X64">
        <v>3306.43</v>
      </c>
      <c r="Y64">
        <v>13034.64</v>
      </c>
    </row>
    <row r="65" spans="1:25" ht="12.75">
      <c r="A65" s="6">
        <v>1985</v>
      </c>
      <c r="B65" s="1">
        <v>5806</v>
      </c>
      <c r="C65" s="1">
        <f t="shared" si="0"/>
        <v>222.89999999999964</v>
      </c>
      <c r="D65" s="1">
        <f t="shared" si="1"/>
        <v>0.00017911196288800127</v>
      </c>
      <c r="E65" s="1">
        <f t="shared" si="2"/>
        <v>0.03992405652773542</v>
      </c>
      <c r="F65" s="1">
        <f t="shared" si="3"/>
        <v>5806000000000</v>
      </c>
      <c r="G65" s="1">
        <f t="shared" si="4"/>
        <v>108023333.33333333</v>
      </c>
      <c r="H65" s="1">
        <f t="shared" si="5"/>
        <v>9.257259234116086E-09</v>
      </c>
      <c r="I65" s="1">
        <f t="shared" si="6"/>
        <v>53747.647113278</v>
      </c>
      <c r="J65" s="1">
        <f t="shared" si="7"/>
        <v>1049.2174347990513</v>
      </c>
      <c r="K65" s="1">
        <f t="shared" si="8"/>
        <v>1.8975897500194037E-05</v>
      </c>
      <c r="L65" s="1">
        <f t="shared" si="9"/>
        <v>0.019909842498163317</v>
      </c>
      <c r="M65" s="1">
        <v>4319.3</v>
      </c>
      <c r="N65" s="1">
        <v>109</v>
      </c>
      <c r="O65" s="1">
        <v>237.92</v>
      </c>
      <c r="P65" s="1">
        <v>116.21133333333333</v>
      </c>
      <c r="Q65" s="1">
        <v>108.02333333333333</v>
      </c>
      <c r="R65" s="1">
        <v>7.033333333333334</v>
      </c>
      <c r="S65" s="1">
        <v>6.1</v>
      </c>
      <c r="T65">
        <v>16177.98</v>
      </c>
      <c r="U65">
        <v>2177.93</v>
      </c>
      <c r="V65">
        <v>3697.49</v>
      </c>
      <c r="W65">
        <v>5471.11</v>
      </c>
      <c r="X65">
        <v>3378.22</v>
      </c>
      <c r="Y65">
        <v>13737.29</v>
      </c>
    </row>
    <row r="66" spans="1:25" ht="12.75">
      <c r="A66" s="6">
        <v>1986</v>
      </c>
      <c r="B66" s="1">
        <v>5969.5</v>
      </c>
      <c r="C66" s="1">
        <f t="shared" si="0"/>
        <v>163.5</v>
      </c>
      <c r="D66" s="1">
        <f t="shared" si="1"/>
        <v>0.0001722356183258698</v>
      </c>
      <c r="E66" s="1">
        <f t="shared" si="2"/>
        <v>0.028160523596279713</v>
      </c>
      <c r="F66" s="1">
        <f t="shared" si="3"/>
        <v>5969500000000</v>
      </c>
      <c r="G66" s="1">
        <f t="shared" si="4"/>
        <v>110492000</v>
      </c>
      <c r="H66" s="1">
        <f t="shared" si="5"/>
        <v>9.050428990334142E-09</v>
      </c>
      <c r="I66" s="1">
        <f t="shared" si="6"/>
        <v>54026.53585779967</v>
      </c>
      <c r="J66" s="1">
        <f t="shared" si="7"/>
        <v>278.88874452166783</v>
      </c>
      <c r="K66" s="1">
        <f t="shared" si="8"/>
        <v>1.8605465610288205E-05</v>
      </c>
      <c r="L66" s="1">
        <f t="shared" si="9"/>
        <v>0.005188854945294344</v>
      </c>
      <c r="M66" s="1">
        <v>4537.5</v>
      </c>
      <c r="N66" s="1">
        <v>110.46666666666668</v>
      </c>
      <c r="O66" s="1">
        <v>240.13</v>
      </c>
      <c r="P66" s="1">
        <v>118.587</v>
      </c>
      <c r="Q66" s="1">
        <v>110.492</v>
      </c>
      <c r="R66" s="1">
        <v>6.833333333333333</v>
      </c>
      <c r="S66" s="1">
        <v>6</v>
      </c>
      <c r="T66">
        <v>16702.67</v>
      </c>
      <c r="U66">
        <v>2251.89</v>
      </c>
      <c r="V66">
        <v>3791.82</v>
      </c>
      <c r="W66">
        <v>5640.57</v>
      </c>
      <c r="X66">
        <v>3458</v>
      </c>
      <c r="Y66">
        <v>14614.86</v>
      </c>
    </row>
    <row r="67" spans="1:25" ht="12.75">
      <c r="A67" s="6">
        <v>1987</v>
      </c>
      <c r="B67" s="1">
        <v>6234.4</v>
      </c>
      <c r="C67" s="1">
        <f t="shared" si="0"/>
        <v>264.89999999999964</v>
      </c>
      <c r="D67" s="1">
        <f t="shared" si="1"/>
        <v>0.00016751821760616466</v>
      </c>
      <c r="E67" s="1">
        <f t="shared" si="2"/>
        <v>0.04437557584387296</v>
      </c>
      <c r="F67" s="1">
        <f t="shared" si="3"/>
        <v>6234400000000</v>
      </c>
      <c r="G67" s="1">
        <f t="shared" si="4"/>
        <v>113526666.66666667</v>
      </c>
      <c r="H67" s="1">
        <f t="shared" si="5"/>
        <v>8.808503141699454E-09</v>
      </c>
      <c r="I67" s="1">
        <f t="shared" si="6"/>
        <v>54915.73198661107</v>
      </c>
      <c r="J67" s="1">
        <f t="shared" si="7"/>
        <v>889.1961288114035</v>
      </c>
      <c r="K67" s="1">
        <f t="shared" si="8"/>
        <v>1.8509422899740344E-05</v>
      </c>
      <c r="L67" s="1">
        <f t="shared" si="9"/>
        <v>0.016458507188982258</v>
      </c>
      <c r="M67" s="1">
        <v>4891.6</v>
      </c>
      <c r="N67" s="1">
        <v>115.43333333333334</v>
      </c>
      <c r="O67" s="1">
        <v>242.29</v>
      </c>
      <c r="P67" s="1">
        <v>120.59266666666667</v>
      </c>
      <c r="Q67" s="1">
        <v>113.52666666666667</v>
      </c>
      <c r="R67" s="1">
        <v>5.833333333333333</v>
      </c>
      <c r="S67" s="1">
        <v>6</v>
      </c>
      <c r="T67">
        <v>17200.66</v>
      </c>
      <c r="U67">
        <v>2311.36</v>
      </c>
      <c r="V67">
        <v>3883.05</v>
      </c>
      <c r="W67">
        <v>5808.42</v>
      </c>
      <c r="X67">
        <v>3541.36</v>
      </c>
      <c r="Y67">
        <v>15503.15</v>
      </c>
    </row>
    <row r="68" spans="1:25" ht="12.75">
      <c r="A68" s="6">
        <v>1988</v>
      </c>
      <c r="B68" s="1">
        <v>6465.2</v>
      </c>
      <c r="C68" s="1">
        <f t="shared" si="0"/>
        <v>230.80000000000018</v>
      </c>
      <c r="D68" s="1">
        <f t="shared" si="1"/>
        <v>0.00016040035929680484</v>
      </c>
      <c r="E68" s="1">
        <f t="shared" si="2"/>
        <v>0.037020402925702585</v>
      </c>
      <c r="F68" s="1">
        <f t="shared" si="3"/>
        <v>6465200000000</v>
      </c>
      <c r="G68" s="1">
        <f t="shared" si="4"/>
        <v>115947333.33333333</v>
      </c>
      <c r="H68" s="1">
        <f t="shared" si="5"/>
        <v>8.624605424301838E-09</v>
      </c>
      <c r="I68" s="1">
        <f t="shared" si="6"/>
        <v>55759.79898919624</v>
      </c>
      <c r="J68" s="1">
        <f t="shared" si="7"/>
        <v>844.0670025851723</v>
      </c>
      <c r="K68" s="1">
        <f t="shared" si="8"/>
        <v>1.820971812310193E-05</v>
      </c>
      <c r="L68" s="1">
        <f t="shared" si="9"/>
        <v>0.015370222194087535</v>
      </c>
      <c r="M68" s="1">
        <v>5258.3</v>
      </c>
      <c r="N68" s="1">
        <v>120.4</v>
      </c>
      <c r="O68" s="1">
        <v>244.5</v>
      </c>
      <c r="P68" s="1">
        <v>122.48833333333333</v>
      </c>
      <c r="Q68" s="1">
        <v>115.94733333333333</v>
      </c>
      <c r="R68" s="1">
        <v>5.333333333333333</v>
      </c>
      <c r="S68" s="1">
        <v>6</v>
      </c>
      <c r="T68">
        <v>17691.53</v>
      </c>
      <c r="U68">
        <v>2380.27</v>
      </c>
      <c r="V68">
        <v>3967.78</v>
      </c>
      <c r="W68">
        <v>5969.43</v>
      </c>
      <c r="X68">
        <v>3616.81</v>
      </c>
      <c r="Y68">
        <v>16501.35</v>
      </c>
    </row>
    <row r="69" spans="1:25" ht="12.75">
      <c r="A69" s="6">
        <v>1989</v>
      </c>
      <c r="B69" s="1">
        <v>6633.5</v>
      </c>
      <c r="C69" s="1">
        <f t="shared" si="0"/>
        <v>168.30000000000018</v>
      </c>
      <c r="D69" s="1">
        <f t="shared" si="1"/>
        <v>0.00015467425601682858</v>
      </c>
      <c r="E69" s="1">
        <f t="shared" si="2"/>
        <v>0.02603167728763228</v>
      </c>
      <c r="F69" s="1">
        <f t="shared" si="3"/>
        <v>6633500000000</v>
      </c>
      <c r="G69" s="1">
        <f t="shared" si="4"/>
        <v>117774333.33333333</v>
      </c>
      <c r="H69" s="1">
        <f t="shared" si="5"/>
        <v>8.490814354004693E-09</v>
      </c>
      <c r="I69" s="1">
        <f t="shared" si="6"/>
        <v>56323.81701729013</v>
      </c>
      <c r="J69" s="1">
        <f t="shared" si="7"/>
        <v>564.0180280938876</v>
      </c>
      <c r="K69" s="1">
        <f t="shared" si="8"/>
        <v>1.793406752046856E-05</v>
      </c>
      <c r="L69" s="1">
        <f t="shared" si="9"/>
        <v>0.010115137398597313</v>
      </c>
      <c r="M69" s="1">
        <v>5588</v>
      </c>
      <c r="N69" s="1">
        <v>125.93333333333334</v>
      </c>
      <c r="O69" s="1">
        <v>246.82</v>
      </c>
      <c r="P69" s="1">
        <v>124.44833333333332</v>
      </c>
      <c r="Q69" s="1">
        <v>117.77433333333333</v>
      </c>
      <c r="R69" s="1">
        <v>5.366666666666667</v>
      </c>
      <c r="S69" s="1">
        <v>6</v>
      </c>
      <c r="T69">
        <v>18160.32</v>
      </c>
      <c r="U69">
        <v>2450.73</v>
      </c>
      <c r="V69">
        <v>4051.27</v>
      </c>
      <c r="W69">
        <v>6114.84</v>
      </c>
      <c r="X69">
        <v>3693.2</v>
      </c>
      <c r="Y69">
        <v>17447.37</v>
      </c>
    </row>
    <row r="70" spans="1:25" ht="12.75">
      <c r="A70" s="6">
        <v>1990</v>
      </c>
      <c r="B70" s="1">
        <v>6664.2</v>
      </c>
      <c r="C70" s="1">
        <f t="shared" si="0"/>
        <v>30.699999999999818</v>
      </c>
      <c r="D70" s="1">
        <f t="shared" si="1"/>
        <v>0.00015074998115625234</v>
      </c>
      <c r="E70" s="1">
        <f t="shared" si="2"/>
        <v>0.0046280244214969195</v>
      </c>
      <c r="F70" s="1">
        <f t="shared" si="3"/>
        <v>6664200000000</v>
      </c>
      <c r="G70" s="1">
        <f t="shared" si="4"/>
        <v>118361000</v>
      </c>
      <c r="H70" s="1">
        <f t="shared" si="5"/>
        <v>8.44872888873869E-09</v>
      </c>
      <c r="I70" s="1">
        <f t="shared" si="6"/>
        <v>56304.01906033238</v>
      </c>
      <c r="J70" s="1">
        <f t="shared" si="7"/>
        <v>-19.797956957751012</v>
      </c>
      <c r="K70" s="1">
        <f t="shared" si="8"/>
        <v>1.7754478530690184E-05</v>
      </c>
      <c r="L70" s="1">
        <f t="shared" si="9"/>
        <v>-0.0003515024017579187</v>
      </c>
      <c r="M70" s="1">
        <v>5847.3</v>
      </c>
      <c r="N70" s="1">
        <v>133.86666666666667</v>
      </c>
      <c r="O70" s="1">
        <v>249.46</v>
      </c>
      <c r="P70" s="1">
        <v>126.069</v>
      </c>
      <c r="Q70" s="1">
        <v>118.361</v>
      </c>
      <c r="R70" s="1">
        <v>6.133333333333334</v>
      </c>
      <c r="S70" s="1">
        <v>6</v>
      </c>
      <c r="T70">
        <v>18586.45</v>
      </c>
      <c r="U70">
        <v>2507.26</v>
      </c>
      <c r="V70">
        <v>4142.24</v>
      </c>
      <c r="W70">
        <v>6240</v>
      </c>
      <c r="X70">
        <v>3777.78</v>
      </c>
      <c r="Y70">
        <v>18283.74</v>
      </c>
    </row>
    <row r="71" spans="1:25" ht="12.75">
      <c r="A71" s="6">
        <v>1991</v>
      </c>
      <c r="B71" s="1">
        <v>6720.9</v>
      </c>
      <c r="C71" s="1">
        <f t="shared" si="0"/>
        <v>56.69999999999982</v>
      </c>
      <c r="D71" s="1">
        <f t="shared" si="1"/>
        <v>0.00015005552054260076</v>
      </c>
      <c r="E71" s="1">
        <f t="shared" si="2"/>
        <v>0.008508148014765436</v>
      </c>
      <c r="F71" s="1">
        <f t="shared" si="3"/>
        <v>6720900000000</v>
      </c>
      <c r="G71" s="1">
        <f t="shared" si="4"/>
        <v>117678666.66666667</v>
      </c>
      <c r="H71" s="1">
        <f t="shared" si="5"/>
        <v>8.497716946713649E-09</v>
      </c>
      <c r="I71" s="1">
        <f t="shared" si="6"/>
        <v>57112.305827167766</v>
      </c>
      <c r="J71" s="1">
        <f t="shared" si="7"/>
        <v>808.2867668353865</v>
      </c>
      <c r="K71" s="1">
        <f t="shared" si="8"/>
        <v>1.7760721466942767E-05</v>
      </c>
      <c r="L71" s="1">
        <f t="shared" si="9"/>
        <v>0.014355756131179013</v>
      </c>
      <c r="M71" s="1">
        <v>6080.7</v>
      </c>
      <c r="N71" s="1">
        <v>137.83333333333334</v>
      </c>
      <c r="O71" s="1">
        <v>252.15</v>
      </c>
      <c r="P71" s="1">
        <v>126.669</v>
      </c>
      <c r="Q71" s="1">
        <v>117.67866666666667</v>
      </c>
      <c r="R71" s="1">
        <v>7.1</v>
      </c>
      <c r="S71" s="1">
        <v>5.9</v>
      </c>
      <c r="T71">
        <v>18883.09</v>
      </c>
      <c r="U71">
        <v>2537.48</v>
      </c>
      <c r="V71">
        <v>4205.33</v>
      </c>
      <c r="W71">
        <v>6334.86</v>
      </c>
      <c r="X71">
        <v>3855.55</v>
      </c>
      <c r="Y71">
        <v>18717.47</v>
      </c>
    </row>
    <row r="72" spans="1:25" ht="12.75">
      <c r="A72" s="6">
        <v>1992</v>
      </c>
      <c r="B72" s="1">
        <v>6990.6</v>
      </c>
      <c r="C72" s="1">
        <f t="shared" si="0"/>
        <v>269.7000000000007</v>
      </c>
      <c r="D72" s="1">
        <f t="shared" si="1"/>
        <v>0.00014878959663140354</v>
      </c>
      <c r="E72" s="1">
        <f t="shared" si="2"/>
        <v>0.04012855421148964</v>
      </c>
      <c r="F72" s="1">
        <f t="shared" si="3"/>
        <v>6990600000000</v>
      </c>
      <c r="G72" s="1">
        <f t="shared" si="4"/>
        <v>118833666.66666667</v>
      </c>
      <c r="H72" s="1">
        <f t="shared" si="5"/>
        <v>8.415123660242187E-09</v>
      </c>
      <c r="I72" s="1">
        <f t="shared" si="6"/>
        <v>58826.76345928903</v>
      </c>
      <c r="J72" s="1">
        <f t="shared" si="7"/>
        <v>1714.4576321212662</v>
      </c>
      <c r="K72" s="1">
        <f t="shared" si="8"/>
        <v>1.7509361345454726E-05</v>
      </c>
      <c r="L72" s="1">
        <f t="shared" si="9"/>
        <v>0.030019058192283937</v>
      </c>
      <c r="M72" s="1">
        <v>6469.8</v>
      </c>
      <c r="N72" s="1">
        <v>142.13333333333333</v>
      </c>
      <c r="O72" s="1">
        <v>255.03</v>
      </c>
      <c r="P72" s="1">
        <v>128.34033333333332</v>
      </c>
      <c r="Q72" s="1">
        <v>118.83366666666667</v>
      </c>
      <c r="R72" s="1">
        <v>7.366666666666667</v>
      </c>
      <c r="S72" s="1">
        <v>5.9</v>
      </c>
      <c r="T72">
        <v>19212.39</v>
      </c>
      <c r="U72">
        <v>2578.92</v>
      </c>
      <c r="V72">
        <v>4251.11</v>
      </c>
      <c r="W72">
        <v>6448.28</v>
      </c>
      <c r="X72">
        <v>3935.72</v>
      </c>
      <c r="Y72">
        <v>19479.78</v>
      </c>
    </row>
    <row r="73" spans="1:25" ht="12.75">
      <c r="A73" s="6">
        <v>1993</v>
      </c>
      <c r="B73" s="1">
        <v>7168.7</v>
      </c>
      <c r="C73" s="1">
        <f t="shared" si="0"/>
        <v>178.09999999999945</v>
      </c>
      <c r="D73" s="1">
        <f t="shared" si="1"/>
        <v>0.00014304923754756386</v>
      </c>
      <c r="E73" s="1">
        <f t="shared" si="2"/>
        <v>0.025477069207221044</v>
      </c>
      <c r="F73" s="1">
        <f t="shared" si="3"/>
        <v>7168700000000</v>
      </c>
      <c r="G73" s="1">
        <f t="shared" si="4"/>
        <v>121152000</v>
      </c>
      <c r="H73" s="1">
        <f t="shared" si="5"/>
        <v>8.254094030639198E-09</v>
      </c>
      <c r="I73" s="1">
        <f t="shared" si="6"/>
        <v>59171.12387744321</v>
      </c>
      <c r="J73" s="1">
        <f t="shared" si="7"/>
        <v>344.3604181541814</v>
      </c>
      <c r="K73" s="1">
        <f t="shared" si="8"/>
        <v>1.6999065411648023E-05</v>
      </c>
      <c r="L73" s="1">
        <f t="shared" si="9"/>
        <v>0.005853805273385395</v>
      </c>
      <c r="M73" s="1">
        <v>6795.5</v>
      </c>
      <c r="N73" s="1">
        <v>146.03333333333333</v>
      </c>
      <c r="O73" s="1">
        <v>257.78</v>
      </c>
      <c r="P73" s="1">
        <v>129.74166666666667</v>
      </c>
      <c r="Q73" s="1">
        <v>121.152</v>
      </c>
      <c r="R73" s="1">
        <v>6.633333333333333</v>
      </c>
      <c r="S73" s="1">
        <v>5.9</v>
      </c>
      <c r="T73">
        <v>19602.97</v>
      </c>
      <c r="U73">
        <v>2649.15</v>
      </c>
      <c r="V73">
        <v>4300.38</v>
      </c>
      <c r="W73">
        <v>6586.86</v>
      </c>
      <c r="X73">
        <v>4003.73</v>
      </c>
      <c r="Y73">
        <v>20507.86</v>
      </c>
    </row>
    <row r="74" spans="1:25" ht="12.75">
      <c r="A74" s="6">
        <v>1994</v>
      </c>
      <c r="B74" s="1">
        <v>7461.1</v>
      </c>
      <c r="C74" s="1">
        <f t="shared" si="0"/>
        <v>292.40000000000055</v>
      </c>
      <c r="D74" s="1">
        <f t="shared" si="1"/>
        <v>0.0001394953059829537</v>
      </c>
      <c r="E74" s="1">
        <f t="shared" si="2"/>
        <v>0.04078842746941574</v>
      </c>
      <c r="F74" s="1">
        <f t="shared" si="3"/>
        <v>7461100000000</v>
      </c>
      <c r="G74" s="1">
        <f t="shared" si="4"/>
        <v>124449666.66666667</v>
      </c>
      <c r="H74" s="1">
        <f t="shared" si="5"/>
        <v>8.035377086854391E-09</v>
      </c>
      <c r="I74" s="1">
        <f t="shared" si="6"/>
        <v>59952.7519827293</v>
      </c>
      <c r="J74" s="1">
        <f t="shared" si="7"/>
        <v>781.6281052860868</v>
      </c>
      <c r="K74" s="1">
        <f t="shared" si="8"/>
        <v>1.6900135310446805E-05</v>
      </c>
      <c r="L74" s="1">
        <f t="shared" si="9"/>
        <v>0.013209620741783027</v>
      </c>
      <c r="M74" s="1">
        <v>7217.7</v>
      </c>
      <c r="N74" s="1">
        <v>149.86666666666665</v>
      </c>
      <c r="O74" s="1">
        <v>260.33</v>
      </c>
      <c r="P74" s="1">
        <v>131.862</v>
      </c>
      <c r="Q74" s="1">
        <v>124.44966666666667</v>
      </c>
      <c r="R74" s="1">
        <v>5.633333333333333</v>
      </c>
      <c r="S74" s="1">
        <v>5.8</v>
      </c>
      <c r="T74">
        <v>20036.6</v>
      </c>
      <c r="U74">
        <v>2749.31</v>
      </c>
      <c r="V74">
        <v>4344.72</v>
      </c>
      <c r="W74">
        <v>6737.87</v>
      </c>
      <c r="X74">
        <v>4064.41</v>
      </c>
      <c r="Y74">
        <v>21716.56</v>
      </c>
    </row>
    <row r="75" spans="1:25" ht="12.75">
      <c r="A75" s="6">
        <v>1995</v>
      </c>
      <c r="B75" s="1">
        <v>7621.9</v>
      </c>
      <c r="C75" s="1">
        <f t="shared" si="0"/>
        <v>160.79999999999927</v>
      </c>
      <c r="D75" s="1">
        <f t="shared" si="1"/>
        <v>0.00013402849445792175</v>
      </c>
      <c r="E75" s="1">
        <f t="shared" si="2"/>
        <v>0.02155178190883372</v>
      </c>
      <c r="F75" s="1">
        <f t="shared" si="3"/>
        <v>7621900000000</v>
      </c>
      <c r="G75" s="1">
        <f t="shared" si="4"/>
        <v>125221333.33333333</v>
      </c>
      <c r="H75" s="1">
        <f t="shared" si="5"/>
        <v>7.985859704416714E-09</v>
      </c>
      <c r="I75" s="1">
        <f t="shared" si="6"/>
        <v>60867.42408109375</v>
      </c>
      <c r="J75" s="1">
        <f t="shared" si="7"/>
        <v>914.6720983644482</v>
      </c>
      <c r="K75" s="1">
        <f t="shared" si="8"/>
        <v>1.6679801459123542E-05</v>
      </c>
      <c r="L75" s="1">
        <f t="shared" si="9"/>
        <v>0.015256549000918914</v>
      </c>
      <c r="M75" s="1">
        <v>7529.3</v>
      </c>
      <c r="N75" s="1">
        <v>153.86666666666667</v>
      </c>
      <c r="O75" s="1">
        <v>262.8</v>
      </c>
      <c r="P75" s="1">
        <v>132.61366666666666</v>
      </c>
      <c r="Q75" s="1">
        <v>125.22133333333333</v>
      </c>
      <c r="R75" s="1">
        <v>5.566666666666666</v>
      </c>
      <c r="S75" s="1">
        <v>5.8</v>
      </c>
      <c r="T75">
        <v>20538</v>
      </c>
      <c r="U75">
        <v>2879.8</v>
      </c>
      <c r="V75">
        <v>4405.9</v>
      </c>
      <c r="W75">
        <v>6883.7</v>
      </c>
      <c r="X75">
        <v>4137.4</v>
      </c>
      <c r="Y75">
        <v>22705.5</v>
      </c>
    </row>
    <row r="76" spans="1:25" ht="12.75">
      <c r="A76" s="6">
        <v>1996</v>
      </c>
      <c r="B76" s="1">
        <v>7931.3</v>
      </c>
      <c r="C76" s="1">
        <f t="shared" si="0"/>
        <v>309.40000000000055</v>
      </c>
      <c r="D76" s="1">
        <f t="shared" si="1"/>
        <v>0.00013120088166992483</v>
      </c>
      <c r="E76" s="1">
        <f t="shared" si="2"/>
        <v>0.04059355278867481</v>
      </c>
      <c r="F76" s="1">
        <f t="shared" si="3"/>
        <v>7931300000000</v>
      </c>
      <c r="G76" s="1">
        <f t="shared" si="4"/>
        <v>127840333.33333333</v>
      </c>
      <c r="H76" s="1">
        <f t="shared" si="5"/>
        <v>7.822257451352077E-09</v>
      </c>
      <c r="I76" s="1">
        <f t="shared" si="6"/>
        <v>62040.67052390873</v>
      </c>
      <c r="J76" s="1">
        <f t="shared" si="7"/>
        <v>1173.2464428149833</v>
      </c>
      <c r="K76" s="1">
        <f t="shared" si="8"/>
        <v>1.6429149337216877E-05</v>
      </c>
      <c r="L76" s="1">
        <f t="shared" si="9"/>
        <v>0.01927544101836584</v>
      </c>
      <c r="M76" s="1">
        <v>7981.4</v>
      </c>
      <c r="N76" s="1">
        <v>158.76666666666668</v>
      </c>
      <c r="O76" s="1">
        <v>265.23</v>
      </c>
      <c r="P76" s="1">
        <v>135.01366666666667</v>
      </c>
      <c r="Q76" s="1">
        <v>127.84033333333333</v>
      </c>
      <c r="R76" s="1">
        <v>5.333333333333333</v>
      </c>
      <c r="S76" s="1">
        <v>5.8</v>
      </c>
      <c r="T76">
        <v>21097.2</v>
      </c>
      <c r="U76">
        <v>3031.4</v>
      </c>
      <c r="V76">
        <v>4476</v>
      </c>
      <c r="W76">
        <v>7047.3</v>
      </c>
      <c r="X76">
        <v>4215.2</v>
      </c>
      <c r="Y76">
        <v>23766.4</v>
      </c>
    </row>
    <row r="77" spans="1:25" ht="12.75">
      <c r="A77" s="6">
        <v>1997</v>
      </c>
      <c r="B77" s="1">
        <v>8272.9</v>
      </c>
      <c r="C77" s="1">
        <f t="shared" si="0"/>
        <v>341.59999999999945</v>
      </c>
      <c r="D77" s="1">
        <f t="shared" si="1"/>
        <v>0.0001260827354910292</v>
      </c>
      <c r="E77" s="1">
        <f t="shared" si="2"/>
        <v>0.04306986244373551</v>
      </c>
      <c r="F77" s="1">
        <f t="shared" si="3"/>
        <v>8272900000000</v>
      </c>
      <c r="G77" s="1">
        <f t="shared" si="4"/>
        <v>130503666.66666667</v>
      </c>
      <c r="H77" s="1">
        <f t="shared" si="5"/>
        <v>7.66261995192983E-09</v>
      </c>
      <c r="I77" s="1">
        <f t="shared" si="6"/>
        <v>63392.08860032029</v>
      </c>
      <c r="J77" s="1">
        <f t="shared" si="7"/>
        <v>1351.418076411559</v>
      </c>
      <c r="K77" s="1">
        <f t="shared" si="8"/>
        <v>1.6118458932751672E-05</v>
      </c>
      <c r="L77" s="1">
        <f t="shared" si="9"/>
        <v>0.021782776765617975</v>
      </c>
      <c r="M77" s="1">
        <v>8478.6</v>
      </c>
      <c r="N77" s="1">
        <v>161.76666666666665</v>
      </c>
      <c r="O77" s="1">
        <v>267.78</v>
      </c>
      <c r="P77" s="1">
        <v>136.91633333333334</v>
      </c>
      <c r="Q77" s="1">
        <v>130.50366666666667</v>
      </c>
      <c r="R77" s="1">
        <v>4.666666666666667</v>
      </c>
      <c r="S77" s="1">
        <v>5.8</v>
      </c>
      <c r="T77">
        <v>21688.9</v>
      </c>
      <c r="U77">
        <v>3206.2</v>
      </c>
      <c r="V77">
        <v>4552.4</v>
      </c>
      <c r="W77">
        <v>7212.4</v>
      </c>
      <c r="X77">
        <v>4287</v>
      </c>
      <c r="Y77">
        <v>24883.3</v>
      </c>
    </row>
    <row r="78" spans="1:25" ht="12.75">
      <c r="A78" s="6">
        <v>1998</v>
      </c>
      <c r="B78" s="1">
        <v>8667.9</v>
      </c>
      <c r="C78" s="1">
        <f t="shared" si="0"/>
        <v>395</v>
      </c>
      <c r="D78" s="1">
        <f t="shared" si="1"/>
        <v>0.00012087659708203895</v>
      </c>
      <c r="E78" s="1">
        <f t="shared" si="2"/>
        <v>0.04774625584740538</v>
      </c>
      <c r="F78" s="1">
        <f t="shared" si="3"/>
        <v>8667900000000</v>
      </c>
      <c r="G78" s="1">
        <f t="shared" si="4"/>
        <v>132301999.99999999</v>
      </c>
      <c r="H78" s="1">
        <f t="shared" si="5"/>
        <v>7.558464724645131E-09</v>
      </c>
      <c r="I78" s="1">
        <f t="shared" si="6"/>
        <v>65516.01638675154</v>
      </c>
      <c r="J78" s="1">
        <f t="shared" si="7"/>
        <v>2123.927786431246</v>
      </c>
      <c r="K78" s="1">
        <f t="shared" si="8"/>
        <v>1.5774839133395384E-05</v>
      </c>
      <c r="L78" s="1">
        <f t="shared" si="9"/>
        <v>0.03350461916190146</v>
      </c>
      <c r="M78" s="1">
        <v>8984.5</v>
      </c>
      <c r="N78" s="1">
        <v>164.2</v>
      </c>
      <c r="O78" s="1">
        <v>270.25</v>
      </c>
      <c r="P78" s="1">
        <v>138.44</v>
      </c>
      <c r="Q78" s="1">
        <v>132.302</v>
      </c>
      <c r="R78" s="1">
        <v>4.433333333333334</v>
      </c>
      <c r="S78" s="1">
        <v>5.8</v>
      </c>
    </row>
    <row r="79" spans="1:25" ht="12.75">
      <c r="A79" s="6">
        <v>1999</v>
      </c>
      <c r="B79" s="1">
        <v>9049.9</v>
      </c>
      <c r="C79" s="1">
        <f t="shared" si="0"/>
        <v>382</v>
      </c>
      <c r="D79" s="1">
        <f t="shared" si="1"/>
        <v>0.00011536819760264885</v>
      </c>
      <c r="E79" s="1">
        <f t="shared" si="2"/>
        <v>0.04407065148421186</v>
      </c>
      <c r="F79" s="1">
        <f t="shared" si="3"/>
        <v>9049900000000</v>
      </c>
      <c r="G79" s="1">
        <f t="shared" si="4"/>
        <v>134292333.33333334</v>
      </c>
      <c r="H79" s="1">
        <f t="shared" si="5"/>
        <v>7.446441469728974E-09</v>
      </c>
      <c r="I79" s="1">
        <f t="shared" si="6"/>
        <v>67389.55065690025</v>
      </c>
      <c r="J79" s="1">
        <f t="shared" si="7"/>
        <v>1873.5342701487098</v>
      </c>
      <c r="K79" s="1">
        <f t="shared" si="8"/>
        <v>1.5263443279225646E-05</v>
      </c>
      <c r="L79" s="1">
        <f t="shared" si="9"/>
        <v>0.02859658406410025</v>
      </c>
      <c r="M79" s="1">
        <v>9522.5</v>
      </c>
      <c r="N79" s="1">
        <v>168.53333333333333</v>
      </c>
      <c r="O79" s="1">
        <v>272.69</v>
      </c>
      <c r="P79" s="1">
        <v>140.03633333333335</v>
      </c>
      <c r="Q79" s="1">
        <v>134.29233333333335</v>
      </c>
      <c r="R79" s="1">
        <v>4.1</v>
      </c>
      <c r="S79" s="1">
        <v>5.8</v>
      </c>
    </row>
    <row r="80" spans="1:25" ht="12.75">
      <c r="A80" s="6">
        <v>2000</v>
      </c>
      <c r="B80" s="1">
        <v>9303.9</v>
      </c>
      <c r="C80" s="1">
        <f t="shared" si="0"/>
        <v>254</v>
      </c>
      <c r="D80" s="1">
        <f t="shared" si="1"/>
        <v>0.00011049845854650328</v>
      </c>
      <c r="E80" s="1">
        <f t="shared" si="2"/>
        <v>0.028066608470811834</v>
      </c>
      <c r="F80" s="1">
        <f t="shared" si="3"/>
        <v>9303900000000</v>
      </c>
      <c r="G80" s="1">
        <f t="shared" si="4"/>
        <v>135648666.66666666</v>
      </c>
      <c r="H80" s="1">
        <f t="shared" si="5"/>
        <v>7.371985472273963E-09</v>
      </c>
      <c r="I80" s="1">
        <f t="shared" si="6"/>
        <v>68588.21563548973</v>
      </c>
      <c r="J80" s="1">
        <f t="shared" si="7"/>
        <v>1198.6649785894842</v>
      </c>
      <c r="K80" s="1">
        <f t="shared" si="8"/>
        <v>1.4839095827946533E-05</v>
      </c>
      <c r="L80" s="1">
        <f t="shared" si="9"/>
        <v>0.017787104482892835</v>
      </c>
      <c r="M80" s="1">
        <v>10027.9</v>
      </c>
      <c r="N80" s="1">
        <v>174.26666666666668</v>
      </c>
      <c r="O80" s="1">
        <v>276.06</v>
      </c>
      <c r="P80" s="1">
        <v>141.25733333333335</v>
      </c>
      <c r="Q80" s="1">
        <v>135.64866666666666</v>
      </c>
      <c r="R80" s="1">
        <v>3.966666666666667</v>
      </c>
      <c r="S80" s="1" t="s">
        <v>152</v>
      </c>
    </row>
    <row r="81" spans="1:19" ht="12.75">
      <c r="A81" s="6">
        <v>2001</v>
      </c>
      <c r="B81" s="1" t="s">
        <v>152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 t="s">
        <v>152</v>
      </c>
      <c r="N81" s="1">
        <v>177.5</v>
      </c>
      <c r="O81" s="1" t="s">
        <v>152</v>
      </c>
      <c r="P81" s="1">
        <v>142.291</v>
      </c>
      <c r="Q81" s="1">
        <v>134.30766666666665</v>
      </c>
      <c r="R81" s="1">
        <v>5.6</v>
      </c>
      <c r="S81" s="1" t="s">
        <v>152</v>
      </c>
    </row>
    <row r="82" spans="2:19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</sheetData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28"/>
  <sheetViews>
    <sheetView workbookViewId="0" topLeftCell="A221">
      <selection activeCell="B11" sqref="B11"/>
    </sheetView>
  </sheetViews>
  <sheetFormatPr defaultColWidth="9.140625" defaultRowHeight="12.75"/>
  <sheetData>
    <row r="1" spans="1:2" ht="12.75">
      <c r="A1" s="4" t="s">
        <v>0</v>
      </c>
      <c r="B1" t="s">
        <v>334</v>
      </c>
    </row>
    <row r="2" ht="12.75">
      <c r="A2" s="3">
        <v>16438</v>
      </c>
    </row>
    <row r="3" ht="12.75">
      <c r="A3" s="3">
        <v>16528</v>
      </c>
    </row>
    <row r="4" ht="12.75">
      <c r="A4" s="3">
        <v>16619</v>
      </c>
    </row>
    <row r="5" ht="12.75">
      <c r="A5" s="3">
        <v>16711</v>
      </c>
    </row>
    <row r="6" ht="12.75">
      <c r="A6" s="3">
        <v>16803</v>
      </c>
    </row>
    <row r="7" ht="12.75">
      <c r="A7" s="3">
        <v>16893</v>
      </c>
    </row>
    <row r="8" ht="12.75">
      <c r="A8" s="3">
        <v>16984</v>
      </c>
    </row>
    <row r="9" ht="12.75">
      <c r="A9" s="3">
        <v>17076</v>
      </c>
    </row>
    <row r="10" ht="12.75">
      <c r="A10" s="3">
        <v>17168</v>
      </c>
    </row>
    <row r="11" ht="12.75">
      <c r="A11" s="3">
        <v>17258</v>
      </c>
    </row>
    <row r="12" ht="12.75">
      <c r="A12" s="3">
        <v>17349</v>
      </c>
    </row>
    <row r="13" ht="12.75">
      <c r="A13" s="3">
        <v>17441</v>
      </c>
    </row>
    <row r="14" spans="1:2" ht="12.75">
      <c r="A14" s="3">
        <v>17533</v>
      </c>
      <c r="B14">
        <v>0.03792940541270166</v>
      </c>
    </row>
    <row r="15" spans="1:2" ht="12.75">
      <c r="A15" s="3">
        <v>17624</v>
      </c>
      <c r="B15">
        <v>0.04874446085672076</v>
      </c>
    </row>
    <row r="16" spans="1:2" ht="12.75">
      <c r="A16" s="3">
        <v>17715</v>
      </c>
      <c r="B16">
        <v>0.050431987140848025</v>
      </c>
    </row>
    <row r="17" spans="1:2" ht="12.75">
      <c r="A17" s="3">
        <v>17807</v>
      </c>
      <c r="B17">
        <v>0.03627011342653653</v>
      </c>
    </row>
    <row r="18" spans="1:2" ht="12.75">
      <c r="A18" s="3">
        <v>17899</v>
      </c>
      <c r="B18">
        <v>0.007477729371220495</v>
      </c>
    </row>
    <row r="19" spans="1:2" ht="12.75">
      <c r="A19" s="3">
        <v>17989</v>
      </c>
      <c r="B19">
        <v>-0.01081946222791299</v>
      </c>
    </row>
    <row r="20" spans="1:2" ht="12.75">
      <c r="A20" s="3">
        <v>18080</v>
      </c>
      <c r="B20">
        <v>-0.003698036215251327</v>
      </c>
    </row>
    <row r="21" spans="1:2" ht="12.75">
      <c r="A21" s="3">
        <v>18172</v>
      </c>
      <c r="B21">
        <v>-0.015845742649866417</v>
      </c>
    </row>
    <row r="22" spans="1:2" ht="12.75">
      <c r="A22" s="3">
        <v>18264</v>
      </c>
      <c r="B22">
        <v>0.0394346198528462</v>
      </c>
    </row>
    <row r="23" spans="1:2" ht="12.75">
      <c r="A23" s="3">
        <v>18354</v>
      </c>
      <c r="B23">
        <v>0.07358747006666239</v>
      </c>
    </row>
    <row r="24" spans="1:2" ht="12.75">
      <c r="A24" s="3">
        <v>18445</v>
      </c>
      <c r="B24">
        <v>0.10264943043645212</v>
      </c>
    </row>
    <row r="25" spans="1:2" ht="12.75">
      <c r="A25" s="3">
        <v>18537</v>
      </c>
      <c r="B25">
        <v>0.13410927901713554</v>
      </c>
    </row>
    <row r="26" spans="1:2" ht="12.75">
      <c r="A26" s="3">
        <v>18629</v>
      </c>
      <c r="B26">
        <v>0.10121080409810618</v>
      </c>
    </row>
    <row r="27" spans="1:2" ht="12.75">
      <c r="A27" s="3">
        <v>18719</v>
      </c>
      <c r="B27">
        <v>0.0873523028695443</v>
      </c>
    </row>
    <row r="28" spans="1:2" ht="12.75">
      <c r="A28" s="3">
        <v>18810</v>
      </c>
      <c r="B28">
        <v>0.06778874056877536</v>
      </c>
    </row>
    <row r="29" spans="1:2" ht="12.75">
      <c r="A29" s="3">
        <v>18902</v>
      </c>
      <c r="B29">
        <v>0.05097211927703966</v>
      </c>
    </row>
    <row r="30" spans="1:2" ht="12.75">
      <c r="A30" s="3">
        <v>18994</v>
      </c>
      <c r="B30">
        <v>0.05142373837045393</v>
      </c>
    </row>
    <row r="31" spans="1:2" ht="12.75">
      <c r="A31" s="3">
        <v>19085</v>
      </c>
      <c r="B31">
        <v>0.03465099517658147</v>
      </c>
    </row>
    <row r="32" spans="1:2" ht="12.75">
      <c r="A32" s="3">
        <v>19176</v>
      </c>
      <c r="B32">
        <v>0.020763126426785548</v>
      </c>
    </row>
    <row r="33" spans="1:2" ht="12.75">
      <c r="A33" s="3">
        <v>19268</v>
      </c>
      <c r="B33">
        <v>0.05256876254543486</v>
      </c>
    </row>
    <row r="34" spans="1:2" ht="12.75">
      <c r="A34" s="3">
        <v>19360</v>
      </c>
      <c r="B34">
        <v>0.05968788545074272</v>
      </c>
    </row>
    <row r="35" spans="1:2" ht="12.75">
      <c r="A35" s="3">
        <v>19450</v>
      </c>
      <c r="B35">
        <v>0.06751687921980495</v>
      </c>
    </row>
    <row r="36" spans="1:2" ht="12.75">
      <c r="A36" s="3">
        <v>19541</v>
      </c>
      <c r="B36">
        <v>0.05404685835995741</v>
      </c>
    </row>
    <row r="37" spans="1:2" ht="12.75">
      <c r="A37" s="3">
        <v>19633</v>
      </c>
      <c r="B37">
        <v>0.003917121946191067</v>
      </c>
    </row>
    <row r="38" spans="1:2" ht="12.75">
      <c r="A38" s="3">
        <v>19725</v>
      </c>
      <c r="B38">
        <v>-0.019180161943319885</v>
      </c>
    </row>
    <row r="39" spans="1:2" ht="12.75">
      <c r="A39" s="3">
        <v>19815</v>
      </c>
      <c r="B39">
        <v>-0.025700230900512017</v>
      </c>
    </row>
    <row r="40" spans="1:2" ht="12.75">
      <c r="A40" s="3">
        <v>19906</v>
      </c>
      <c r="B40">
        <v>-0.008840616317251832</v>
      </c>
    </row>
    <row r="41" spans="1:2" ht="12.75">
      <c r="A41" s="3">
        <v>19998</v>
      </c>
      <c r="B41">
        <v>0.02726152582400664</v>
      </c>
    </row>
    <row r="42" spans="1:2" ht="12.75">
      <c r="A42" s="3">
        <v>20090</v>
      </c>
      <c r="B42">
        <v>0.061916309787936635</v>
      </c>
    </row>
    <row r="43" spans="1:2" ht="12.75">
      <c r="A43" s="3">
        <v>20180</v>
      </c>
      <c r="B43">
        <v>0.07727975270479134</v>
      </c>
    </row>
    <row r="44" spans="1:2" ht="12.75">
      <c r="A44" s="3">
        <v>20271</v>
      </c>
      <c r="B44">
        <v>0.0799694189602447</v>
      </c>
    </row>
    <row r="45" spans="1:2" ht="12.75">
      <c r="A45" s="3">
        <v>20363</v>
      </c>
      <c r="B45">
        <v>0.06457094307561588</v>
      </c>
    </row>
    <row r="46" spans="1:2" ht="12.75">
      <c r="A46" s="3">
        <v>20455</v>
      </c>
      <c r="B46">
        <v>0.030562168990816818</v>
      </c>
    </row>
    <row r="47" spans="1:2" ht="12.75">
      <c r="A47" s="3">
        <v>20546</v>
      </c>
      <c r="B47">
        <v>0.022333811573409766</v>
      </c>
    </row>
    <row r="48" spans="1:2" ht="12.75">
      <c r="A48" s="3">
        <v>20637</v>
      </c>
      <c r="B48">
        <v>0.007739865024305107</v>
      </c>
    </row>
    <row r="49" spans="1:2" ht="12.75">
      <c r="A49" s="3">
        <v>20729</v>
      </c>
      <c r="B49">
        <v>0.018919299563400865</v>
      </c>
    </row>
    <row r="50" spans="1:2" ht="12.75">
      <c r="A50" s="3">
        <v>20821</v>
      </c>
      <c r="B50">
        <v>0.029090051862329006</v>
      </c>
    </row>
    <row r="51" spans="1:2" ht="12.75">
      <c r="A51" s="3">
        <v>20911</v>
      </c>
      <c r="B51">
        <v>0.01871169949010619</v>
      </c>
    </row>
    <row r="52" spans="1:2" ht="12.75">
      <c r="A52" s="3">
        <v>21002</v>
      </c>
      <c r="B52">
        <v>0.029785041914485038</v>
      </c>
    </row>
    <row r="53" spans="1:2" ht="12.75">
      <c r="A53" s="3">
        <v>21094</v>
      </c>
      <c r="B53">
        <v>0.002580169553999221</v>
      </c>
    </row>
    <row r="54" spans="1:2" ht="12.75">
      <c r="A54" s="3">
        <v>21186</v>
      </c>
      <c r="B54">
        <v>-0.029917075182113773</v>
      </c>
    </row>
    <row r="55" spans="1:2" ht="12.75">
      <c r="A55" s="3">
        <v>21276</v>
      </c>
      <c r="B55">
        <v>-0.022041603526656565</v>
      </c>
    </row>
    <row r="56" spans="1:2" ht="12.75">
      <c r="A56" s="3">
        <v>21367</v>
      </c>
      <c r="B56">
        <v>-0.009732138796671104</v>
      </c>
    </row>
    <row r="57" spans="1:2" ht="12.75">
      <c r="A57" s="3">
        <v>21459</v>
      </c>
      <c r="B57">
        <v>0.023207720588235295</v>
      </c>
    </row>
    <row r="58" spans="1:2" ht="12.75">
      <c r="A58" s="3">
        <v>21551</v>
      </c>
      <c r="B58">
        <v>0.07348635118541604</v>
      </c>
    </row>
    <row r="59" spans="1:2" ht="12.75">
      <c r="A59" s="3">
        <v>21641</v>
      </c>
      <c r="B59">
        <v>0.09517772456214504</v>
      </c>
    </row>
    <row r="60" spans="1:2" ht="12.75">
      <c r="A60" s="3">
        <v>21732</v>
      </c>
      <c r="B60">
        <v>0.0706773823191734</v>
      </c>
    </row>
    <row r="61" spans="1:2" ht="12.75">
      <c r="A61" s="3">
        <v>21824</v>
      </c>
      <c r="B61">
        <v>0.05057264765326742</v>
      </c>
    </row>
    <row r="62" spans="1:2" ht="12.75">
      <c r="A62" s="3">
        <v>21916</v>
      </c>
      <c r="B62">
        <v>0.05191377034755829</v>
      </c>
    </row>
    <row r="63" spans="1:2" ht="12.75">
      <c r="A63" s="3">
        <v>22007</v>
      </c>
      <c r="B63">
        <v>0.020065168924712627</v>
      </c>
    </row>
    <row r="64" spans="1:2" ht="12.75">
      <c r="A64" s="3">
        <v>22098</v>
      </c>
      <c r="B64">
        <v>0.022389980269365967</v>
      </c>
    </row>
    <row r="65" spans="1:2" ht="12.75">
      <c r="A65" s="3">
        <v>22190</v>
      </c>
      <c r="B65">
        <v>0.0058997050147493405</v>
      </c>
    </row>
    <row r="66" spans="1:2" ht="12.75">
      <c r="A66" s="3">
        <v>22282</v>
      </c>
      <c r="B66">
        <v>-0.010246758678377248</v>
      </c>
    </row>
    <row r="67" spans="1:2" ht="12.75">
      <c r="A67" s="3">
        <v>22372</v>
      </c>
      <c r="B67">
        <v>0.013281775386684753</v>
      </c>
    </row>
    <row r="68" spans="1:2" ht="12.75">
      <c r="A68" s="3">
        <v>22463</v>
      </c>
      <c r="B68">
        <v>0.028024836381943356</v>
      </c>
    </row>
    <row r="69" spans="1:2" ht="12.75">
      <c r="A69" s="3">
        <v>22555</v>
      </c>
      <c r="B69">
        <v>0.06268859705044838</v>
      </c>
    </row>
    <row r="70" spans="1:2" ht="12.75">
      <c r="A70" s="3">
        <v>22647</v>
      </c>
      <c r="B70">
        <v>0.07500528206211705</v>
      </c>
    </row>
    <row r="71" spans="1:2" ht="12.75">
      <c r="A71" s="3">
        <v>22737</v>
      </c>
      <c r="B71">
        <v>0.06665837066533922</v>
      </c>
    </row>
    <row r="72" spans="1:2" ht="12.75">
      <c r="A72" s="3">
        <v>22828</v>
      </c>
      <c r="B72">
        <v>0.059745347698335</v>
      </c>
    </row>
    <row r="73" spans="1:2" ht="12.75">
      <c r="A73" s="3">
        <v>22920</v>
      </c>
      <c r="B73">
        <v>0.04115341545352747</v>
      </c>
    </row>
    <row r="74" spans="1:2" ht="12.75">
      <c r="A74" s="3">
        <v>23012</v>
      </c>
      <c r="B74">
        <v>0.03541666666666663</v>
      </c>
    </row>
    <row r="75" spans="1:2" ht="12.75">
      <c r="A75" s="3">
        <v>23102</v>
      </c>
      <c r="B75">
        <v>0.03768228660314995</v>
      </c>
    </row>
    <row r="76" spans="1:2" ht="12.75">
      <c r="A76" s="3">
        <v>23193</v>
      </c>
      <c r="B76">
        <v>0.04728897104128147</v>
      </c>
    </row>
    <row r="77" spans="1:2" ht="12.75">
      <c r="A77" s="3">
        <v>23285</v>
      </c>
      <c r="B77">
        <v>0.052279798717012986</v>
      </c>
    </row>
    <row r="78" spans="1:2" ht="12.75">
      <c r="A78" s="3">
        <v>23377</v>
      </c>
      <c r="B78">
        <v>0.06317148172051179</v>
      </c>
    </row>
    <row r="79" spans="1:2" ht="12.75">
      <c r="A79" s="3">
        <v>23468</v>
      </c>
      <c r="B79">
        <v>0.06198470993853998</v>
      </c>
    </row>
    <row r="80" spans="1:2" ht="12.75">
      <c r="A80" s="3">
        <v>23559</v>
      </c>
      <c r="B80">
        <v>0.05603765259597003</v>
      </c>
    </row>
    <row r="81" spans="1:2" ht="12.75">
      <c r="A81" s="3">
        <v>23651</v>
      </c>
      <c r="B81">
        <v>0.05114258596773012</v>
      </c>
    </row>
    <row r="82" spans="1:2" ht="12.75">
      <c r="A82" s="3">
        <v>23743</v>
      </c>
      <c r="B82">
        <v>0.05341903231565788</v>
      </c>
    </row>
    <row r="83" spans="1:2" ht="12.75">
      <c r="A83" s="3">
        <v>23833</v>
      </c>
      <c r="B83">
        <v>0.05508504481614789</v>
      </c>
    </row>
    <row r="84" spans="1:2" ht="12.75">
      <c r="A84" s="3">
        <v>23924</v>
      </c>
      <c r="B84">
        <v>0.06222144846796651</v>
      </c>
    </row>
    <row r="85" spans="1:2" ht="12.75">
      <c r="A85" s="3">
        <v>24016</v>
      </c>
      <c r="B85">
        <v>0.08477166174683101</v>
      </c>
    </row>
    <row r="86" spans="1:2" ht="12.75">
      <c r="A86" s="3">
        <v>24108</v>
      </c>
      <c r="B86">
        <v>0.0850818616318091</v>
      </c>
    </row>
    <row r="87" spans="1:2" ht="12.75">
      <c r="A87" s="3">
        <v>24198</v>
      </c>
      <c r="B87">
        <v>0.07468477206595528</v>
      </c>
    </row>
    <row r="88" spans="1:2" ht="12.75">
      <c r="A88" s="3">
        <v>24289</v>
      </c>
      <c r="B88">
        <v>0.0599534533057987</v>
      </c>
    </row>
    <row r="89" spans="1:2" ht="12.75">
      <c r="A89" s="3">
        <v>24381</v>
      </c>
      <c r="B89">
        <v>0.044243821231911985</v>
      </c>
    </row>
    <row r="90" spans="1:2" ht="12.75">
      <c r="A90" s="3">
        <v>24473</v>
      </c>
      <c r="B90">
        <v>0.028334010183999336</v>
      </c>
    </row>
    <row r="91" spans="1:2" ht="12.75">
      <c r="A91" s="3">
        <v>24563</v>
      </c>
      <c r="B91">
        <v>0.023808041827461723</v>
      </c>
    </row>
    <row r="92" spans="1:2" ht="12.75">
      <c r="A92" s="3">
        <v>24654</v>
      </c>
      <c r="B92">
        <v>0.024709302325581425</v>
      </c>
    </row>
    <row r="93" spans="1:2" ht="12.75">
      <c r="A93" s="3">
        <v>24746</v>
      </c>
      <c r="B93">
        <v>0.023453307989453675</v>
      </c>
    </row>
    <row r="94" spans="1:2" ht="12.75">
      <c r="A94" s="3">
        <v>24838</v>
      </c>
      <c r="B94">
        <v>0.03475302266237306</v>
      </c>
    </row>
    <row r="95" spans="1:2" ht="12.75">
      <c r="A95" s="3">
        <v>24929</v>
      </c>
      <c r="B95">
        <v>0.05322673800042569</v>
      </c>
    </row>
    <row r="96" spans="1:2" ht="12.75">
      <c r="A96" s="3">
        <v>25020</v>
      </c>
      <c r="B96">
        <v>0.05302550173532513</v>
      </c>
    </row>
    <row r="97" spans="1:2" ht="12.75">
      <c r="A97" s="3">
        <v>25112</v>
      </c>
      <c r="B97">
        <v>0.04966599766348133</v>
      </c>
    </row>
    <row r="98" spans="1:2" ht="12.75">
      <c r="A98" s="3">
        <v>25204</v>
      </c>
      <c r="B98">
        <v>0.04465386647877411</v>
      </c>
    </row>
    <row r="99" spans="1:2" ht="12.75">
      <c r="A99" s="3">
        <v>25294</v>
      </c>
      <c r="B99">
        <v>0.029669822211960205</v>
      </c>
    </row>
    <row r="100" spans="1:2" ht="12.75">
      <c r="A100" s="3">
        <v>25385</v>
      </c>
      <c r="B100">
        <v>0.028401925942909655</v>
      </c>
    </row>
    <row r="101" spans="1:2" ht="12.75">
      <c r="A101" s="3">
        <v>25477</v>
      </c>
      <c r="B101">
        <v>0.019206072886047827</v>
      </c>
    </row>
    <row r="102" spans="1:2" ht="12.75">
      <c r="A102" s="3">
        <v>25569</v>
      </c>
      <c r="B102">
        <v>0.002304471236264457</v>
      </c>
    </row>
    <row r="103" spans="1:2" ht="12.75">
      <c r="A103" s="3">
        <v>25659</v>
      </c>
      <c r="B103">
        <v>0.0017658930373360751</v>
      </c>
    </row>
    <row r="104" spans="1:2" ht="12.75">
      <c r="A104" s="3">
        <v>25750</v>
      </c>
      <c r="B104">
        <v>0.0047097511356351575</v>
      </c>
    </row>
    <row r="105" spans="1:2" ht="12.75">
      <c r="A105" s="3">
        <v>25842</v>
      </c>
      <c r="B105">
        <v>-0.0013720109760878342</v>
      </c>
    </row>
    <row r="106" spans="1:2" ht="12.75">
      <c r="A106" s="3">
        <v>25934</v>
      </c>
      <c r="B106">
        <v>0.027926538623300128</v>
      </c>
    </row>
    <row r="107" spans="1:2" ht="12.75">
      <c r="A107" s="3">
        <v>26024</v>
      </c>
      <c r="B107">
        <v>0.031422255798987025</v>
      </c>
    </row>
    <row r="108" spans="1:2" ht="12.75">
      <c r="A108" s="3">
        <v>26115</v>
      </c>
      <c r="B108">
        <v>0.03031731942749367</v>
      </c>
    </row>
    <row r="109" spans="1:2" ht="12.75">
      <c r="A109" s="3">
        <v>26207</v>
      </c>
      <c r="B109">
        <v>0.04410486471330441</v>
      </c>
    </row>
    <row r="110" spans="1:2" ht="12.75">
      <c r="A110" s="3">
        <v>26299</v>
      </c>
      <c r="B110">
        <v>0.03567824118272829</v>
      </c>
    </row>
    <row r="111" spans="1:2" ht="12.75">
      <c r="A111" s="3">
        <v>26390</v>
      </c>
      <c r="B111">
        <v>0.0536053388313169</v>
      </c>
    </row>
    <row r="112" spans="1:2" ht="12.75">
      <c r="A112" s="3">
        <v>26481</v>
      </c>
      <c r="B112">
        <v>0.055942926369632565</v>
      </c>
    </row>
    <row r="113" spans="1:2" ht="12.75">
      <c r="A113" s="3">
        <v>26573</v>
      </c>
      <c r="B113">
        <v>0.07162038777592776</v>
      </c>
    </row>
    <row r="114" spans="1:2" ht="12.75">
      <c r="A114" s="3">
        <v>26665</v>
      </c>
      <c r="B114">
        <v>0.07780031077984674</v>
      </c>
    </row>
    <row r="115" spans="1:2" ht="12.75">
      <c r="A115" s="3">
        <v>26755</v>
      </c>
      <c r="B115">
        <v>0.06424120706524537</v>
      </c>
    </row>
    <row r="116" spans="1:2" ht="12.75">
      <c r="A116" s="3">
        <v>26846</v>
      </c>
      <c r="B116">
        <v>0.049639242281314486</v>
      </c>
    </row>
    <row r="117" spans="1:2" ht="12.75">
      <c r="A117" s="3">
        <v>26938</v>
      </c>
      <c r="B117">
        <v>0.04024558326024317</v>
      </c>
    </row>
    <row r="118" spans="1:2" ht="12.75">
      <c r="A118" s="3">
        <v>27030</v>
      </c>
      <c r="B118">
        <v>0.006597756762700682</v>
      </c>
    </row>
    <row r="119" spans="1:2" ht="12.75">
      <c r="A119" s="3">
        <v>27120</v>
      </c>
      <c r="B119">
        <v>-0.0007016185614401436</v>
      </c>
    </row>
    <row r="120" spans="1:2" ht="12.75">
      <c r="A120" s="3">
        <v>27211</v>
      </c>
      <c r="B120">
        <v>-0.007894097643915472</v>
      </c>
    </row>
    <row r="121" spans="1:2" ht="12.75">
      <c r="A121" s="3">
        <v>27303</v>
      </c>
      <c r="B121">
        <v>-0.02146419021464199</v>
      </c>
    </row>
    <row r="122" spans="1:2" ht="12.75">
      <c r="A122" s="3">
        <v>27395</v>
      </c>
      <c r="B122">
        <v>-0.026533634355351682</v>
      </c>
    </row>
    <row r="123" spans="1:2" ht="12.75">
      <c r="A123" s="3">
        <v>27485</v>
      </c>
      <c r="B123">
        <v>-0.020627542126670496</v>
      </c>
    </row>
    <row r="124" spans="1:2" ht="12.75">
      <c r="A124" s="3">
        <v>27576</v>
      </c>
      <c r="B124">
        <v>0.007565185457216217</v>
      </c>
    </row>
    <row r="125" spans="1:2" ht="12.75">
      <c r="A125" s="3">
        <v>27668</v>
      </c>
      <c r="B125">
        <v>0.02589857213195466</v>
      </c>
    </row>
    <row r="126" spans="1:2" ht="12.75">
      <c r="A126" s="3">
        <v>27760</v>
      </c>
      <c r="B126">
        <v>0.0638653366583542</v>
      </c>
    </row>
    <row r="127" spans="1:2" ht="12.75">
      <c r="A127" s="3">
        <v>27851</v>
      </c>
      <c r="B127">
        <v>0.06335904281617724</v>
      </c>
    </row>
    <row r="128" spans="1:2" ht="12.75">
      <c r="A128" s="3">
        <v>27942</v>
      </c>
      <c r="B128">
        <v>0.0501773825144579</v>
      </c>
    </row>
    <row r="129" spans="1:2" ht="12.75">
      <c r="A129" s="3">
        <v>28034</v>
      </c>
      <c r="B129">
        <v>0.04564215780380107</v>
      </c>
    </row>
    <row r="130" spans="1:2" ht="12.75">
      <c r="A130" s="3">
        <v>28126</v>
      </c>
      <c r="B130">
        <v>0.03384824547010141</v>
      </c>
    </row>
    <row r="131" spans="1:2" ht="12.75">
      <c r="A131" s="3">
        <v>28216</v>
      </c>
      <c r="B131">
        <v>0.04377542717656636</v>
      </c>
    </row>
    <row r="132" spans="1:2" ht="12.75">
      <c r="A132" s="3">
        <v>28307</v>
      </c>
      <c r="B132">
        <v>0.05754413568106637</v>
      </c>
    </row>
    <row r="133" spans="1:2" ht="12.75">
      <c r="A133" s="3">
        <v>28399</v>
      </c>
      <c r="B133">
        <v>0.05019048056180308</v>
      </c>
    </row>
    <row r="134" spans="1:2" ht="12.75">
      <c r="A134" s="3">
        <v>28491</v>
      </c>
      <c r="B134">
        <v>0.040448928692891885</v>
      </c>
    </row>
    <row r="135" spans="1:2" ht="12.75">
      <c r="A135" s="3">
        <v>28581</v>
      </c>
      <c r="B135">
        <v>0.06145039868145566</v>
      </c>
    </row>
    <row r="136" spans="1:2" ht="12.75">
      <c r="A136" s="3">
        <v>28672</v>
      </c>
      <c r="B136">
        <v>0.052750185971207154</v>
      </c>
    </row>
    <row r="137" spans="1:2" ht="12.75">
      <c r="A137" s="3">
        <v>28764</v>
      </c>
      <c r="B137">
        <v>0.06553615524136265</v>
      </c>
    </row>
    <row r="138" spans="1:2" ht="12.75">
      <c r="A138" s="3">
        <v>28856</v>
      </c>
      <c r="B138">
        <v>0.06524439408137038</v>
      </c>
    </row>
    <row r="139" spans="1:2" ht="12.75">
      <c r="A139" s="3">
        <v>28946</v>
      </c>
      <c r="B139">
        <v>0.02637597834525879</v>
      </c>
    </row>
    <row r="140" spans="1:2" ht="12.75">
      <c r="A140" s="3">
        <v>29037</v>
      </c>
      <c r="B140">
        <v>0.02379616351809132</v>
      </c>
    </row>
    <row r="141" spans="1:2" ht="12.75">
      <c r="A141" s="3">
        <v>29129</v>
      </c>
      <c r="B141">
        <v>0.013658736669401223</v>
      </c>
    </row>
    <row r="142" spans="1:2" ht="12.75">
      <c r="A142" s="3">
        <v>29221</v>
      </c>
      <c r="B142">
        <v>0.014442648773602162</v>
      </c>
    </row>
    <row r="143" spans="1:2" ht="12.75">
      <c r="A143" s="3">
        <v>29312</v>
      </c>
      <c r="B143">
        <v>-0.006869199002330509</v>
      </c>
    </row>
    <row r="144" spans="1:2" ht="12.75">
      <c r="A144" s="3">
        <v>29403</v>
      </c>
      <c r="B144">
        <v>-0.015407413422110276</v>
      </c>
    </row>
    <row r="145" spans="1:2" ht="12.75">
      <c r="A145" s="3">
        <v>29495</v>
      </c>
      <c r="B145">
        <v>-0.0012139359851090518</v>
      </c>
    </row>
    <row r="146" spans="1:2" ht="12.75">
      <c r="A146" s="3">
        <v>29587</v>
      </c>
      <c r="B146">
        <v>0.014842001250277355</v>
      </c>
    </row>
    <row r="147" spans="1:2" ht="12.75">
      <c r="A147" s="3">
        <v>29677</v>
      </c>
      <c r="B147">
        <v>0.02871670303429536</v>
      </c>
    </row>
    <row r="148" spans="1:2" ht="12.75">
      <c r="A148" s="3">
        <v>29768</v>
      </c>
      <c r="B148">
        <v>0.0425746861018906</v>
      </c>
    </row>
    <row r="149" spans="1:2" ht="12.75">
      <c r="A149" s="3">
        <v>29860</v>
      </c>
      <c r="B149">
        <v>0.012255398452376129</v>
      </c>
    </row>
    <row r="150" spans="1:2" ht="12.75">
      <c r="A150" s="3">
        <v>29952</v>
      </c>
      <c r="B150">
        <v>-0.02348733233979132</v>
      </c>
    </row>
    <row r="151" spans="1:2" ht="12.75">
      <c r="A151" s="3">
        <v>30042</v>
      </c>
      <c r="B151">
        <v>-0.012366678006123342</v>
      </c>
    </row>
    <row r="152" spans="1:2" ht="12.75">
      <c r="A152" s="3">
        <v>30133</v>
      </c>
      <c r="B152">
        <v>-0.02861493434583132</v>
      </c>
    </row>
    <row r="153" spans="1:2" ht="12.75">
      <c r="A153" s="3">
        <v>30225</v>
      </c>
      <c r="B153">
        <v>-0.01630945948650217</v>
      </c>
    </row>
    <row r="154" spans="1:2" ht="12.75">
      <c r="A154" s="3">
        <v>30317</v>
      </c>
      <c r="B154">
        <v>0.011822640050464859</v>
      </c>
    </row>
    <row r="155" spans="1:2" ht="12.75">
      <c r="A155" s="3">
        <v>30407</v>
      </c>
      <c r="B155">
        <v>0.03126329652517479</v>
      </c>
    </row>
    <row r="156" spans="1:2" ht="12.75">
      <c r="A156" s="3">
        <v>30498</v>
      </c>
      <c r="B156">
        <v>0.05462022352965112</v>
      </c>
    </row>
    <row r="157" spans="1:2" ht="12.75">
      <c r="A157" s="3">
        <v>30590</v>
      </c>
      <c r="B157">
        <v>0.07551468793229714</v>
      </c>
    </row>
    <row r="158" spans="1:2" ht="12.75">
      <c r="A158" s="3">
        <v>30682</v>
      </c>
      <c r="B158">
        <v>0.08645724398680729</v>
      </c>
    </row>
    <row r="159" spans="1:2" ht="12.75">
      <c r="A159" s="3">
        <v>30773</v>
      </c>
      <c r="B159">
        <v>0.0793744351447994</v>
      </c>
    </row>
    <row r="160" spans="1:2" ht="12.75">
      <c r="A160" s="3">
        <v>30864</v>
      </c>
      <c r="B160">
        <v>0.06966643502432256</v>
      </c>
    </row>
    <row r="161" spans="1:2" ht="12.75">
      <c r="A161" s="3">
        <v>30956</v>
      </c>
      <c r="B161">
        <v>0.056045244760535705</v>
      </c>
    </row>
    <row r="162" spans="1:2" ht="12.75">
      <c r="A162" s="3">
        <v>31048</v>
      </c>
      <c r="B162">
        <v>0.04209318253336535</v>
      </c>
    </row>
    <row r="163" spans="1:2" ht="12.75">
      <c r="A163" s="3">
        <v>31138</v>
      </c>
      <c r="B163">
        <v>0.03276420692416906</v>
      </c>
    </row>
    <row r="164" spans="1:2" ht="12.75">
      <c r="A164" s="3">
        <v>31229</v>
      </c>
      <c r="B164">
        <v>0.039214624727049646</v>
      </c>
    </row>
    <row r="165" spans="1:2" ht="12.75">
      <c r="A165" s="3">
        <v>31321</v>
      </c>
      <c r="B165">
        <v>0.03992405652773542</v>
      </c>
    </row>
    <row r="166" spans="1:2" ht="12.75">
      <c r="A166" s="3">
        <v>31413</v>
      </c>
      <c r="B166">
        <v>0.04071264898662448</v>
      </c>
    </row>
    <row r="167" spans="1:2" ht="12.75">
      <c r="A167" s="3">
        <v>31503</v>
      </c>
      <c r="B167">
        <v>0.03692410730022207</v>
      </c>
    </row>
    <row r="168" spans="1:2" ht="12.75">
      <c r="A168" s="3">
        <v>31594</v>
      </c>
      <c r="B168">
        <v>0.03113604000972446</v>
      </c>
    </row>
    <row r="169" spans="1:2" ht="12.75">
      <c r="A169" s="3">
        <v>31686</v>
      </c>
      <c r="B169">
        <v>0.028160523596279713</v>
      </c>
    </row>
    <row r="170" spans="1:2" ht="12.75">
      <c r="A170" s="3">
        <v>31778</v>
      </c>
      <c r="B170">
        <v>0.026353069688849536</v>
      </c>
    </row>
    <row r="171" spans="1:2" ht="12.75">
      <c r="A171" s="3">
        <v>31868</v>
      </c>
      <c r="B171">
        <v>0.03295769381129632</v>
      </c>
    </row>
    <row r="172" spans="1:2" ht="12.75">
      <c r="A172" s="3">
        <v>31959</v>
      </c>
      <c r="B172">
        <v>0.03203152629717589</v>
      </c>
    </row>
    <row r="173" spans="1:2" ht="12.75">
      <c r="A173" s="3">
        <v>32051</v>
      </c>
      <c r="B173">
        <v>0.04437557584387296</v>
      </c>
    </row>
    <row r="174" spans="1:2" ht="12.75">
      <c r="A174" s="3">
        <v>32143</v>
      </c>
      <c r="B174">
        <v>0.043669865132289994</v>
      </c>
    </row>
    <row r="175" spans="1:2" ht="12.75">
      <c r="A175" s="3">
        <v>32234</v>
      </c>
      <c r="B175">
        <v>0.04485618376884097</v>
      </c>
    </row>
    <row r="176" spans="1:2" ht="12.75">
      <c r="A176" s="3">
        <v>32325</v>
      </c>
      <c r="B176">
        <v>0.041481046327572955</v>
      </c>
    </row>
    <row r="177" spans="1:2" ht="12.75">
      <c r="A177" s="3">
        <v>32417</v>
      </c>
      <c r="B177">
        <v>0.037020402925702585</v>
      </c>
    </row>
    <row r="178" spans="1:2" ht="12.75">
      <c r="A178" s="3">
        <v>32509</v>
      </c>
      <c r="B178">
        <v>0.042687104638378645</v>
      </c>
    </row>
    <row r="179" spans="1:2" ht="12.75">
      <c r="A179" s="3">
        <v>32599</v>
      </c>
      <c r="B179">
        <v>0.036158619169107606</v>
      </c>
    </row>
    <row r="180" spans="1:2" ht="12.75">
      <c r="A180" s="3">
        <v>32690</v>
      </c>
      <c r="B180">
        <v>0.03577080362878589</v>
      </c>
    </row>
    <row r="181" spans="1:2" ht="12.75">
      <c r="A181" s="3">
        <v>32782</v>
      </c>
      <c r="B181">
        <v>0.02603167728763228</v>
      </c>
    </row>
    <row r="182" spans="1:2" ht="12.75">
      <c r="A182" s="3">
        <v>32874</v>
      </c>
      <c r="B182">
        <v>0.026360830098719396</v>
      </c>
    </row>
    <row r="183" spans="1:2" ht="12.75">
      <c r="A183" s="3">
        <v>32964</v>
      </c>
      <c r="B183">
        <v>0.023148007417089736</v>
      </c>
    </row>
    <row r="184" spans="1:2" ht="12.75">
      <c r="A184" s="3">
        <v>33055</v>
      </c>
      <c r="B184">
        <v>0.01645841527244112</v>
      </c>
    </row>
    <row r="185" spans="1:2" ht="12.75">
      <c r="A185" s="3">
        <v>33147</v>
      </c>
      <c r="B185">
        <v>0.0046280244214969195</v>
      </c>
    </row>
    <row r="186" spans="1:2" ht="12.75">
      <c r="A186" s="3">
        <v>33239</v>
      </c>
      <c r="B186">
        <v>-0.012640888584488565</v>
      </c>
    </row>
    <row r="187" spans="1:2" ht="12.75">
      <c r="A187" s="3">
        <v>33329</v>
      </c>
      <c r="B187">
        <v>-0.009388416001901425</v>
      </c>
    </row>
    <row r="188" spans="1:2" ht="12.75">
      <c r="A188" s="3">
        <v>33420</v>
      </c>
      <c r="B188">
        <v>-0.005134386998839183</v>
      </c>
    </row>
    <row r="189" spans="1:2" ht="12.75">
      <c r="A189" s="3">
        <v>33512</v>
      </c>
      <c r="B189">
        <v>0.008508148014765436</v>
      </c>
    </row>
    <row r="190" spans="1:2" ht="12.75">
      <c r="A190" s="3">
        <v>33604</v>
      </c>
      <c r="B190">
        <v>0.022906173658654366</v>
      </c>
    </row>
    <row r="191" spans="1:2" ht="12.75">
      <c r="A191" s="3">
        <v>33695</v>
      </c>
      <c r="B191">
        <v>0.026737647147034593</v>
      </c>
    </row>
    <row r="192" spans="1:2" ht="12.75">
      <c r="A192" s="3">
        <v>33786</v>
      </c>
      <c r="B192">
        <v>0.0321321186554773</v>
      </c>
    </row>
    <row r="193" spans="1:2" ht="12.75">
      <c r="A193" s="3">
        <v>33878</v>
      </c>
      <c r="B193">
        <v>0.04012855421148964</v>
      </c>
    </row>
    <row r="194" spans="1:2" ht="12.75">
      <c r="A194" s="3">
        <v>33970</v>
      </c>
      <c r="B194">
        <v>0.03028024707738116</v>
      </c>
    </row>
    <row r="195" spans="1:2" ht="12.75">
      <c r="A195" s="3">
        <v>34060</v>
      </c>
      <c r="B195">
        <v>0.026932289536717828</v>
      </c>
    </row>
    <row r="196" spans="1:2" ht="12.75">
      <c r="A196" s="3">
        <v>34151</v>
      </c>
      <c r="B196">
        <v>0.023522761859211296</v>
      </c>
    </row>
    <row r="197" spans="1:2" ht="12.75">
      <c r="A197" s="3">
        <v>34243</v>
      </c>
      <c r="B197">
        <v>0.025477069207221044</v>
      </c>
    </row>
    <row r="198" spans="1:2" ht="12.75">
      <c r="A198" s="3">
        <v>34335</v>
      </c>
      <c r="B198">
        <v>0.03444131240430979</v>
      </c>
    </row>
    <row r="199" spans="1:2" ht="12.75">
      <c r="A199" s="3">
        <v>34425</v>
      </c>
      <c r="B199">
        <v>0.04252474684264422</v>
      </c>
    </row>
    <row r="200" spans="1:2" ht="12.75">
      <c r="A200" s="3">
        <v>34516</v>
      </c>
      <c r="B200">
        <v>0.04364202775417726</v>
      </c>
    </row>
    <row r="201" spans="1:2" ht="12.75">
      <c r="A201" s="3">
        <v>34608</v>
      </c>
      <c r="B201">
        <v>0.04078842746941574</v>
      </c>
    </row>
    <row r="202" spans="1:2" ht="12.75">
      <c r="A202" s="3">
        <v>34700</v>
      </c>
      <c r="B202">
        <v>0.03586743021550892</v>
      </c>
    </row>
    <row r="203" spans="1:2" ht="12.75">
      <c r="A203" s="3">
        <v>34790</v>
      </c>
      <c r="B203">
        <v>0.02361463534419257</v>
      </c>
    </row>
    <row r="204" spans="1:2" ht="12.75">
      <c r="A204" s="3">
        <v>34881</v>
      </c>
      <c r="B204">
        <v>0.0259423082141597</v>
      </c>
    </row>
    <row r="205" spans="1:2" ht="12.75">
      <c r="A205" s="3">
        <v>34973</v>
      </c>
      <c r="B205">
        <v>0.02155178190883372</v>
      </c>
    </row>
    <row r="206" spans="1:2" ht="12.75">
      <c r="A206" s="3">
        <v>35065</v>
      </c>
      <c r="B206">
        <v>0.02506443040848209</v>
      </c>
    </row>
    <row r="207" spans="1:2" ht="12.75">
      <c r="A207" s="3">
        <v>35156</v>
      </c>
      <c r="B207">
        <v>0.03992909786360661</v>
      </c>
    </row>
    <row r="208" spans="1:2" ht="12.75">
      <c r="A208" s="3">
        <v>35247</v>
      </c>
      <c r="B208">
        <v>0.037096304917078854</v>
      </c>
    </row>
    <row r="209" spans="1:2" ht="12.75">
      <c r="A209" s="3">
        <v>35339</v>
      </c>
      <c r="B209">
        <v>0.04059355278867481</v>
      </c>
    </row>
    <row r="210" spans="1:2" ht="12.75">
      <c r="A210" s="3">
        <v>35431</v>
      </c>
      <c r="B210">
        <v>0.044291595018498255</v>
      </c>
    </row>
    <row r="211" spans="1:2" ht="12.75">
      <c r="A211" s="3">
        <v>35521</v>
      </c>
      <c r="B211">
        <v>0.04216381089082265</v>
      </c>
    </row>
    <row r="212" spans="1:2" ht="12.75">
      <c r="A212" s="3">
        <v>35612</v>
      </c>
      <c r="B212">
        <v>0.047781787576990364</v>
      </c>
    </row>
    <row r="213" spans="1:2" ht="12.75">
      <c r="A213" s="3">
        <v>35704</v>
      </c>
      <c r="B213">
        <v>0.04306986244373551</v>
      </c>
    </row>
    <row r="214" spans="1:2" ht="12.75">
      <c r="A214" s="3">
        <v>35796</v>
      </c>
      <c r="B214">
        <v>0.047390349782944916</v>
      </c>
    </row>
    <row r="215" spans="1:2" ht="12.75">
      <c r="A215" s="3">
        <v>35886</v>
      </c>
      <c r="B215">
        <v>0.03824444471771665</v>
      </c>
    </row>
    <row r="216" spans="1:2" ht="12.75">
      <c r="A216" s="3">
        <v>35977</v>
      </c>
      <c r="B216">
        <v>0.03795974003845868</v>
      </c>
    </row>
    <row r="217" spans="1:2" ht="12.75">
      <c r="A217" s="3">
        <v>36069</v>
      </c>
      <c r="B217">
        <v>0.04774625584740538</v>
      </c>
    </row>
    <row r="218" spans="1:2" ht="12.75">
      <c r="A218" s="3">
        <v>36161</v>
      </c>
      <c r="B218">
        <v>0.04016054690756651</v>
      </c>
    </row>
    <row r="219" spans="1:2" ht="12.75">
      <c r="A219" s="3">
        <v>36251</v>
      </c>
      <c r="B219">
        <v>0.03888474339385769</v>
      </c>
    </row>
    <row r="220" spans="1:2" ht="12.75">
      <c r="A220" s="3">
        <v>36342</v>
      </c>
      <c r="B220">
        <v>0.0402180922788298</v>
      </c>
    </row>
    <row r="221" spans="1:2" ht="12.75">
      <c r="A221" s="3">
        <v>36434</v>
      </c>
      <c r="B221">
        <v>0.04407065148421186</v>
      </c>
    </row>
    <row r="222" spans="1:2" ht="12.75">
      <c r="A222" s="3">
        <v>36526</v>
      </c>
      <c r="B222">
        <v>0.042251102078204615</v>
      </c>
    </row>
    <row r="223" spans="1:2" ht="12.75">
      <c r="A223" s="3">
        <v>36617</v>
      </c>
      <c r="B223">
        <v>0.05223914629697178</v>
      </c>
    </row>
    <row r="224" spans="1:2" ht="12.75">
      <c r="A224" s="3">
        <v>36708</v>
      </c>
      <c r="B224">
        <v>0.0438031899904188</v>
      </c>
    </row>
    <row r="225" spans="1:2" ht="12.75">
      <c r="A225" s="3">
        <v>36800</v>
      </c>
      <c r="B225">
        <v>0.028066608470811834</v>
      </c>
    </row>
    <row r="226" spans="1:2" ht="12.75">
      <c r="A226" s="3">
        <v>36892</v>
      </c>
      <c r="B226">
        <v>0.02548750343312277</v>
      </c>
    </row>
    <row r="227" spans="1:2" ht="12.75">
      <c r="A227" s="3">
        <v>36982</v>
      </c>
      <c r="B227">
        <v>0.012167638199666403</v>
      </c>
    </row>
    <row r="228" spans="1:2" ht="12.75">
      <c r="A228" s="3">
        <v>37073</v>
      </c>
      <c r="B228">
        <v>0.005431906782864037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B62">
      <selection activeCell="J94" sqref="J94"/>
    </sheetView>
  </sheetViews>
  <sheetFormatPr defaultColWidth="9.140625" defaultRowHeight="12.75"/>
  <cols>
    <col min="3" max="3" width="16.28125" style="0" bestFit="1" customWidth="1"/>
    <col min="4" max="4" width="23.00390625" style="0" bestFit="1" customWidth="1"/>
  </cols>
  <sheetData>
    <row r="1" spans="2:6" ht="12.75">
      <c r="B1" t="s">
        <v>335</v>
      </c>
      <c r="C1" t="s">
        <v>339</v>
      </c>
      <c r="D1" t="s">
        <v>340</v>
      </c>
      <c r="F1" t="s">
        <v>341</v>
      </c>
    </row>
    <row r="4" spans="1:2" ht="12.75">
      <c r="A4" s="6">
        <v>1948</v>
      </c>
      <c r="B4">
        <v>0.03627011342653653</v>
      </c>
    </row>
    <row r="5" spans="1:4" ht="12.75">
      <c r="A5" s="6">
        <v>1949</v>
      </c>
      <c r="B5">
        <v>-0.015845742649866417</v>
      </c>
      <c r="C5">
        <v>-0.0020830568308553895</v>
      </c>
      <c r="D5">
        <f>SUM(C5,1)</f>
        <v>0.9979169431691446</v>
      </c>
    </row>
    <row r="6" spans="1:4" ht="12.75">
      <c r="A6" s="6">
        <v>1950</v>
      </c>
      <c r="B6">
        <v>0.13410927901713554</v>
      </c>
      <c r="C6">
        <v>0.09730899245669256</v>
      </c>
      <c r="D6">
        <f aca="true" t="shared" si="0" ref="D6:D56">SUM(C6,1)</f>
        <v>1.0973089924566926</v>
      </c>
    </row>
    <row r="7" spans="1:4" ht="12.75">
      <c r="A7" s="6">
        <v>1951</v>
      </c>
      <c r="B7">
        <v>0.05097211927703966</v>
      </c>
      <c r="C7">
        <v>0.042731851694390456</v>
      </c>
      <c r="D7">
        <f t="shared" si="0"/>
        <v>1.0427318516943904</v>
      </c>
    </row>
    <row r="8" spans="1:4" ht="12.75">
      <c r="A8" s="6">
        <v>1952</v>
      </c>
      <c r="B8">
        <v>0.05256876254543486</v>
      </c>
      <c r="C8">
        <v>0.04393792329119599</v>
      </c>
      <c r="D8">
        <f t="shared" si="0"/>
        <v>1.043937923291196</v>
      </c>
    </row>
    <row r="9" spans="1:4" ht="12.75">
      <c r="A9" s="6">
        <v>1953</v>
      </c>
      <c r="B9">
        <v>0.003917121946191067</v>
      </c>
      <c r="C9">
        <v>0.005166435134816463</v>
      </c>
      <c r="D9">
        <f t="shared" si="0"/>
        <v>1.0051664351348164</v>
      </c>
    </row>
    <row r="10" spans="1:4" ht="12.75">
      <c r="A10" s="6">
        <v>1954</v>
      </c>
      <c r="B10">
        <v>0.02726152582400664</v>
      </c>
      <c r="C10">
        <v>0.03217779489023765</v>
      </c>
      <c r="D10">
        <f t="shared" si="0"/>
        <v>1.0321777948902378</v>
      </c>
    </row>
    <row r="11" spans="1:4" ht="12.75">
      <c r="A11" s="6">
        <v>1955</v>
      </c>
      <c r="B11">
        <v>0.06457094307561588</v>
      </c>
      <c r="C11">
        <v>0.01306649729543209</v>
      </c>
      <c r="D11">
        <f t="shared" si="0"/>
        <v>1.0130664972954322</v>
      </c>
    </row>
    <row r="12" spans="1:6" ht="12.75">
      <c r="A12" s="6">
        <v>1956</v>
      </c>
      <c r="B12">
        <v>0.018919299563400865</v>
      </c>
      <c r="C12">
        <v>0.009622134716929878</v>
      </c>
      <c r="D12">
        <f t="shared" si="0"/>
        <v>1.0096221347169299</v>
      </c>
      <c r="E12">
        <f>GEOMEAN(D5:D12)</f>
        <v>1.0298109240933753</v>
      </c>
      <c r="F12">
        <f>SUM(E12,-1)</f>
        <v>0.02981092409337527</v>
      </c>
    </row>
    <row r="13" spans="1:6" ht="12.75">
      <c r="A13" s="6">
        <v>1957</v>
      </c>
      <c r="B13">
        <v>0.002580169553999221</v>
      </c>
      <c r="C13">
        <v>0.0028103627184736684</v>
      </c>
      <c r="D13">
        <f t="shared" si="0"/>
        <v>1.0028103627184737</v>
      </c>
      <c r="E13">
        <f aca="true" t="shared" si="1" ref="E13:E56">GEOMEAN(D6:D13)</f>
        <v>1.0304408010278483</v>
      </c>
      <c r="F13">
        <f aca="true" t="shared" si="2" ref="F13:F56">SUM(E13,-1)</f>
        <v>0.030440801027848297</v>
      </c>
    </row>
    <row r="14" spans="1:6" ht="12.75">
      <c r="A14" s="6">
        <v>1958</v>
      </c>
      <c r="B14">
        <v>0.023207720588235295</v>
      </c>
      <c r="C14">
        <v>0.029347160279944103</v>
      </c>
      <c r="D14">
        <f t="shared" si="0"/>
        <v>1.029347160279944</v>
      </c>
      <c r="E14">
        <f t="shared" si="1"/>
        <v>1.0222383342772705</v>
      </c>
      <c r="F14">
        <f t="shared" si="2"/>
        <v>0.02223833427727051</v>
      </c>
    </row>
    <row r="15" spans="1:6" ht="12.75">
      <c r="A15" s="6">
        <v>1959</v>
      </c>
      <c r="B15">
        <v>0.05057264765326742</v>
      </c>
      <c r="C15">
        <v>0.027444968950218702</v>
      </c>
      <c r="D15">
        <f t="shared" si="0"/>
        <v>1.0274449689502188</v>
      </c>
      <c r="E15">
        <f t="shared" si="1"/>
        <v>1.020352902854067</v>
      </c>
      <c r="F15">
        <f t="shared" si="2"/>
        <v>0.02035290285406699</v>
      </c>
    </row>
    <row r="16" spans="1:6" ht="12.75">
      <c r="A16" s="6">
        <v>1960</v>
      </c>
      <c r="B16">
        <v>0.0058997050147493405</v>
      </c>
      <c r="C16">
        <v>-0.0080389413566143</v>
      </c>
      <c r="D16">
        <f t="shared" si="0"/>
        <v>0.9919610586433857</v>
      </c>
      <c r="E16">
        <f t="shared" si="1"/>
        <v>1.0138597872754171</v>
      </c>
      <c r="F16">
        <f t="shared" si="2"/>
        <v>0.013859787275417146</v>
      </c>
    </row>
    <row r="17" spans="1:6" ht="12.75">
      <c r="A17" s="6">
        <v>1961</v>
      </c>
      <c r="B17">
        <v>0.06268859705044838</v>
      </c>
      <c r="C17">
        <v>0.06064269328351452</v>
      </c>
      <c r="D17">
        <f t="shared" si="0"/>
        <v>1.0606426932835145</v>
      </c>
      <c r="E17">
        <f t="shared" si="1"/>
        <v>1.0206910079997227</v>
      </c>
      <c r="F17">
        <f t="shared" si="2"/>
        <v>0.020691007999722677</v>
      </c>
    </row>
    <row r="18" spans="1:6" ht="12.75">
      <c r="A18" s="6">
        <v>1962</v>
      </c>
      <c r="B18">
        <v>0.04115341545352747</v>
      </c>
      <c r="C18">
        <v>0.025565238408889183</v>
      </c>
      <c r="D18">
        <f t="shared" si="0"/>
        <v>1.0255652384088891</v>
      </c>
      <c r="E18">
        <f t="shared" si="1"/>
        <v>1.0198713369291363</v>
      </c>
      <c r="F18">
        <f t="shared" si="2"/>
        <v>0.01987133692913634</v>
      </c>
    </row>
    <row r="19" spans="1:6" ht="12.75">
      <c r="A19" s="6">
        <v>1963</v>
      </c>
      <c r="B19">
        <v>0.052279798717012986</v>
      </c>
      <c r="C19">
        <v>0.03241344018594938</v>
      </c>
      <c r="D19">
        <f t="shared" si="0"/>
        <v>1.0324134401859495</v>
      </c>
      <c r="E19">
        <f t="shared" si="1"/>
        <v>1.0222858471823701</v>
      </c>
      <c r="F19">
        <f t="shared" si="2"/>
        <v>0.022285847182370144</v>
      </c>
    </row>
    <row r="20" spans="1:6" ht="12.75">
      <c r="A20" s="6">
        <v>1964</v>
      </c>
      <c r="B20">
        <v>0.05114258596773012</v>
      </c>
      <c r="C20">
        <v>0.029243258526741697</v>
      </c>
      <c r="D20">
        <f t="shared" si="0"/>
        <v>1.0292432585267417</v>
      </c>
      <c r="E20">
        <f t="shared" si="1"/>
        <v>1.0247483891526352</v>
      </c>
      <c r="F20">
        <f t="shared" si="2"/>
        <v>0.02474838915263522</v>
      </c>
    </row>
    <row r="21" spans="1:6" ht="12.75">
      <c r="A21" s="6">
        <v>1965</v>
      </c>
      <c r="B21">
        <v>0.08477166174683101</v>
      </c>
      <c r="C21">
        <v>0.052804573919633134</v>
      </c>
      <c r="D21">
        <f t="shared" si="0"/>
        <v>1.0528045739196332</v>
      </c>
      <c r="E21">
        <f t="shared" si="1"/>
        <v>1.0309992824849614</v>
      </c>
      <c r="F21">
        <f t="shared" si="2"/>
        <v>0.03099928248496142</v>
      </c>
    </row>
    <row r="22" spans="1:6" ht="12.75">
      <c r="A22" s="6">
        <v>1966</v>
      </c>
      <c r="B22">
        <v>0.044243821231911985</v>
      </c>
      <c r="C22">
        <v>0.01830430756606596</v>
      </c>
      <c r="D22">
        <f t="shared" si="0"/>
        <v>1.018304307566066</v>
      </c>
      <c r="E22">
        <f t="shared" si="1"/>
        <v>1.0296101774369781</v>
      </c>
      <c r="F22">
        <f t="shared" si="2"/>
        <v>0.029610177436978136</v>
      </c>
    </row>
    <row r="23" spans="1:6" ht="12.75">
      <c r="A23" s="6">
        <v>1967</v>
      </c>
      <c r="B23">
        <v>0.023453307989453675</v>
      </c>
      <c r="C23">
        <v>0.0022312417357471504</v>
      </c>
      <c r="D23">
        <f t="shared" si="0"/>
        <v>1.002231241735747</v>
      </c>
      <c r="E23">
        <f t="shared" si="1"/>
        <v>1.026417381034797</v>
      </c>
      <c r="F23">
        <f t="shared" si="2"/>
        <v>0.02641738103479696</v>
      </c>
    </row>
    <row r="24" spans="1:6" ht="12.75">
      <c r="A24" s="6">
        <v>1968</v>
      </c>
      <c r="B24">
        <v>0.04966599766348133</v>
      </c>
      <c r="C24">
        <v>0.03207063611900375</v>
      </c>
      <c r="D24">
        <f t="shared" si="0"/>
        <v>1.0320706361190037</v>
      </c>
      <c r="E24">
        <f t="shared" si="1"/>
        <v>1.0315157118545017</v>
      </c>
      <c r="F24">
        <f t="shared" si="2"/>
        <v>0.03151571185450175</v>
      </c>
    </row>
    <row r="25" spans="1:6" ht="12.75">
      <c r="A25" s="6">
        <v>1969</v>
      </c>
      <c r="B25">
        <v>0.019206072886047827</v>
      </c>
      <c r="C25">
        <v>-0.007730513803922935</v>
      </c>
      <c r="D25">
        <f t="shared" si="0"/>
        <v>0.992269486196077</v>
      </c>
      <c r="E25">
        <f t="shared" si="1"/>
        <v>1.0229594388520604</v>
      </c>
      <c r="F25">
        <f t="shared" si="2"/>
        <v>0.02295943885206042</v>
      </c>
    </row>
    <row r="26" spans="1:6" ht="12.75">
      <c r="A26" s="6">
        <v>1970</v>
      </c>
      <c r="B26">
        <v>-0.0013720109760878342</v>
      </c>
      <c r="C26">
        <v>-0.002231258808155233</v>
      </c>
      <c r="D26">
        <f t="shared" si="0"/>
        <v>0.9977687411918448</v>
      </c>
      <c r="E26">
        <f t="shared" si="1"/>
        <v>1.0194518989586954</v>
      </c>
      <c r="F26">
        <f t="shared" si="2"/>
        <v>0.01945189895869537</v>
      </c>
    </row>
    <row r="27" spans="1:6" ht="12.75">
      <c r="A27" s="6">
        <v>1971</v>
      </c>
      <c r="B27">
        <v>0.04410486471330441</v>
      </c>
      <c r="C27">
        <v>0.023468820899201166</v>
      </c>
      <c r="D27">
        <f t="shared" si="0"/>
        <v>1.023468820899201</v>
      </c>
      <c r="E27">
        <f t="shared" si="1"/>
        <v>1.0183436509977113</v>
      </c>
      <c r="F27">
        <f t="shared" si="2"/>
        <v>0.01834365099771129</v>
      </c>
    </row>
    <row r="28" spans="1:6" ht="12.75">
      <c r="A28" s="6">
        <v>1972</v>
      </c>
      <c r="B28">
        <v>0.07162038777592776</v>
      </c>
      <c r="C28">
        <v>0.03581449704921559</v>
      </c>
      <c r="D28">
        <f t="shared" si="0"/>
        <v>1.0358144970492156</v>
      </c>
      <c r="E28">
        <f t="shared" si="1"/>
        <v>1.0191540961374754</v>
      </c>
      <c r="F28">
        <f t="shared" si="2"/>
        <v>0.01915409613747543</v>
      </c>
    </row>
    <row r="29" spans="1:6" ht="12.75">
      <c r="A29" s="6">
        <v>1973</v>
      </c>
      <c r="B29">
        <v>0.04024558326024317</v>
      </c>
      <c r="C29">
        <v>0.001234564471528303</v>
      </c>
      <c r="D29">
        <f t="shared" si="0"/>
        <v>1.0012345644715284</v>
      </c>
      <c r="E29">
        <f t="shared" si="1"/>
        <v>1.0127759112603476</v>
      </c>
      <c r="F29">
        <f t="shared" si="2"/>
        <v>0.012775911260347605</v>
      </c>
    </row>
    <row r="30" spans="1:6" ht="12.75">
      <c r="A30" s="6">
        <v>1974</v>
      </c>
      <c r="B30">
        <v>-0.02146419021464199</v>
      </c>
      <c r="C30">
        <v>-0.02544591350662951</v>
      </c>
      <c r="D30">
        <f t="shared" si="0"/>
        <v>0.9745540864933705</v>
      </c>
      <c r="E30">
        <f t="shared" si="1"/>
        <v>1.0072317540522902</v>
      </c>
      <c r="F30">
        <f t="shared" si="2"/>
        <v>0.007231754052290151</v>
      </c>
    </row>
    <row r="31" spans="1:6" ht="12.75">
      <c r="A31" s="6">
        <v>1975</v>
      </c>
      <c r="B31">
        <v>0.02589857213195466</v>
      </c>
      <c r="C31">
        <v>0.026981832086111608</v>
      </c>
      <c r="D31">
        <f t="shared" si="0"/>
        <v>1.0269818320861117</v>
      </c>
      <c r="E31">
        <f t="shared" si="1"/>
        <v>1.0103079302744857</v>
      </c>
      <c r="F31">
        <f t="shared" si="2"/>
        <v>0.010307930274485733</v>
      </c>
    </row>
    <row r="32" spans="1:6" ht="12.75">
      <c r="A32" s="6">
        <v>1976</v>
      </c>
      <c r="B32">
        <v>0.04564215780380107</v>
      </c>
      <c r="C32">
        <v>0.00976413012740894</v>
      </c>
      <c r="D32">
        <f t="shared" si="0"/>
        <v>1.009764130127409</v>
      </c>
      <c r="E32">
        <f t="shared" si="1"/>
        <v>1.007552248610032</v>
      </c>
      <c r="F32">
        <f t="shared" si="2"/>
        <v>0.0075522486100318975</v>
      </c>
    </row>
    <row r="33" spans="1:6" ht="12.75">
      <c r="A33" s="6">
        <v>1977</v>
      </c>
      <c r="B33">
        <v>0.05019048056180308</v>
      </c>
      <c r="C33">
        <v>0.004555543689769363</v>
      </c>
      <c r="D33">
        <f t="shared" si="0"/>
        <v>1.0045555436897693</v>
      </c>
      <c r="E33">
        <f t="shared" si="1"/>
        <v>1.0091032766881403</v>
      </c>
      <c r="F33">
        <f t="shared" si="2"/>
        <v>0.00910327668814026</v>
      </c>
    </row>
    <row r="34" spans="1:6" ht="12.75">
      <c r="A34" s="6">
        <v>1978</v>
      </c>
      <c r="B34">
        <v>0.06553615524136265</v>
      </c>
      <c r="C34">
        <v>0.024398733938490933</v>
      </c>
      <c r="D34">
        <f t="shared" si="0"/>
        <v>1.024398733938491</v>
      </c>
      <c r="E34">
        <f t="shared" si="1"/>
        <v>1.0124311731212068</v>
      </c>
      <c r="F34">
        <f t="shared" si="2"/>
        <v>0.012431173121206784</v>
      </c>
    </row>
    <row r="35" spans="1:6" ht="12.75">
      <c r="A35" s="6">
        <v>1979</v>
      </c>
      <c r="B35">
        <v>0.013658736669401223</v>
      </c>
      <c r="C35">
        <v>-0.009102812556037234</v>
      </c>
      <c r="D35">
        <f t="shared" si="0"/>
        <v>0.9908971874439627</v>
      </c>
      <c r="E35">
        <f t="shared" si="1"/>
        <v>1.0083464093494086</v>
      </c>
      <c r="F35">
        <f t="shared" si="2"/>
        <v>0.008346409349408557</v>
      </c>
    </row>
    <row r="36" spans="1:6" ht="12.75">
      <c r="A36" s="6">
        <v>1980</v>
      </c>
      <c r="B36">
        <v>-0.0012139359851090518</v>
      </c>
      <c r="C36">
        <v>0.0001746796632284805</v>
      </c>
      <c r="D36">
        <f t="shared" si="0"/>
        <v>1.0001746796632285</v>
      </c>
      <c r="E36">
        <f t="shared" si="1"/>
        <v>1.0039428475203214</v>
      </c>
      <c r="F36">
        <f t="shared" si="2"/>
        <v>0.003942847520321369</v>
      </c>
    </row>
    <row r="37" spans="1:6" ht="12.75">
      <c r="A37" s="6">
        <v>1981</v>
      </c>
      <c r="B37">
        <v>0.012255398452376129</v>
      </c>
      <c r="C37">
        <v>0.00640904445405351</v>
      </c>
      <c r="D37">
        <f t="shared" si="0"/>
        <v>1.0064090444540534</v>
      </c>
      <c r="E37">
        <f t="shared" si="1"/>
        <v>1.0045899454003377</v>
      </c>
      <c r="F37">
        <f t="shared" si="2"/>
        <v>0.004589945400337747</v>
      </c>
    </row>
    <row r="38" spans="1:6" ht="12.75">
      <c r="A38" s="6">
        <v>1982</v>
      </c>
      <c r="B38">
        <v>-0.01630945948650217</v>
      </c>
      <c r="C38">
        <v>-0.006811931105608346</v>
      </c>
      <c r="D38">
        <f t="shared" si="0"/>
        <v>0.9931880688943917</v>
      </c>
      <c r="E38">
        <f t="shared" si="1"/>
        <v>1.006971132426179</v>
      </c>
      <c r="F38">
        <f t="shared" si="2"/>
        <v>0.006971132426178972</v>
      </c>
    </row>
    <row r="39" spans="1:6" ht="12.75">
      <c r="A39" s="6">
        <v>1983</v>
      </c>
      <c r="B39">
        <v>0.07551468793229714</v>
      </c>
      <c r="C39">
        <v>0.03915328657302344</v>
      </c>
      <c r="D39">
        <f t="shared" si="0"/>
        <v>1.0391532865730235</v>
      </c>
      <c r="E39">
        <f t="shared" si="1"/>
        <v>1.0084552409368275</v>
      </c>
      <c r="F39">
        <f t="shared" si="2"/>
        <v>0.00845524093682748</v>
      </c>
    </row>
    <row r="40" spans="1:6" ht="12.75">
      <c r="A40" s="6">
        <v>1984</v>
      </c>
      <c r="B40">
        <v>0.056045244760535705</v>
      </c>
      <c r="C40">
        <v>0.022589563413747175</v>
      </c>
      <c r="D40">
        <f t="shared" si="0"/>
        <v>1.0225895634137472</v>
      </c>
      <c r="E40">
        <f t="shared" si="1"/>
        <v>1.0100475148856902</v>
      </c>
      <c r="F40">
        <f t="shared" si="2"/>
        <v>0.010047514885690223</v>
      </c>
    </row>
    <row r="41" spans="1:6" ht="12.75">
      <c r="A41" s="6">
        <v>1985</v>
      </c>
      <c r="B41">
        <v>0.03992405652773542</v>
      </c>
      <c r="C41">
        <v>0.019909842498163317</v>
      </c>
      <c r="D41">
        <f t="shared" si="0"/>
        <v>1.0199098424981634</v>
      </c>
      <c r="E41">
        <f t="shared" si="1"/>
        <v>1.0119645125216867</v>
      </c>
      <c r="F41">
        <f t="shared" si="2"/>
        <v>0.011964512521686732</v>
      </c>
    </row>
    <row r="42" spans="1:6" ht="12.75">
      <c r="A42" s="6">
        <v>1986</v>
      </c>
      <c r="B42">
        <v>0.028160523596279713</v>
      </c>
      <c r="C42">
        <v>0.005188854945294344</v>
      </c>
      <c r="D42">
        <f t="shared" si="0"/>
        <v>1.0051888549452943</v>
      </c>
      <c r="E42">
        <f t="shared" si="1"/>
        <v>1.0095727318203682</v>
      </c>
      <c r="F42">
        <f t="shared" si="2"/>
        <v>0.009572731820368219</v>
      </c>
    </row>
    <row r="43" spans="1:6" ht="12.75">
      <c r="A43" s="6">
        <v>1987</v>
      </c>
      <c r="B43">
        <v>0.04437557584387296</v>
      </c>
      <c r="C43">
        <v>0.016458507188982258</v>
      </c>
      <c r="D43">
        <f t="shared" si="0"/>
        <v>1.0164585071889822</v>
      </c>
      <c r="E43">
        <f t="shared" si="1"/>
        <v>1.012791958320351</v>
      </c>
      <c r="F43">
        <f t="shared" si="2"/>
        <v>0.012791958320351071</v>
      </c>
    </row>
    <row r="44" spans="1:6" ht="12.75">
      <c r="A44" s="6">
        <v>1988</v>
      </c>
      <c r="B44">
        <v>0.037020402925702585</v>
      </c>
      <c r="C44">
        <v>0.015370222194087535</v>
      </c>
      <c r="D44">
        <f t="shared" si="0"/>
        <v>1.0153702221940875</v>
      </c>
      <c r="E44">
        <f t="shared" si="1"/>
        <v>1.0147026981822571</v>
      </c>
      <c r="F44">
        <f t="shared" si="2"/>
        <v>0.014702698182257112</v>
      </c>
    </row>
    <row r="45" spans="1:6" ht="12.75">
      <c r="A45" s="6">
        <v>1989</v>
      </c>
      <c r="B45">
        <v>0.02603167728763228</v>
      </c>
      <c r="C45">
        <v>0.010115137398597313</v>
      </c>
      <c r="D45">
        <f t="shared" si="0"/>
        <v>1.0101151373985973</v>
      </c>
      <c r="E45">
        <f t="shared" si="1"/>
        <v>1.015169026684746</v>
      </c>
      <c r="F45">
        <f t="shared" si="2"/>
        <v>0.015169026684745957</v>
      </c>
    </row>
    <row r="46" spans="1:6" ht="12.75">
      <c r="A46" s="6">
        <v>1990</v>
      </c>
      <c r="B46">
        <v>0.0046280244214969195</v>
      </c>
      <c r="C46">
        <v>-0.0003515024017579187</v>
      </c>
      <c r="D46">
        <f t="shared" si="0"/>
        <v>0.999648497598242</v>
      </c>
      <c r="E46">
        <f t="shared" si="1"/>
        <v>1.015992113309264</v>
      </c>
      <c r="F46">
        <f t="shared" si="2"/>
        <v>0.015992113309263978</v>
      </c>
    </row>
    <row r="47" spans="1:6" ht="12.75">
      <c r="A47" s="6">
        <v>1991</v>
      </c>
      <c r="B47">
        <v>0.008508148014765436</v>
      </c>
      <c r="C47">
        <v>0.014355756131179013</v>
      </c>
      <c r="D47">
        <f t="shared" si="0"/>
        <v>1.0143557561311791</v>
      </c>
      <c r="E47">
        <f t="shared" si="1"/>
        <v>1.0129293893800841</v>
      </c>
      <c r="F47">
        <f t="shared" si="2"/>
        <v>0.012929389380084144</v>
      </c>
    </row>
    <row r="48" spans="1:6" ht="12.75">
      <c r="A48" s="6">
        <v>1992</v>
      </c>
      <c r="B48">
        <v>0.04012855421148964</v>
      </c>
      <c r="C48">
        <v>0.030019058192283937</v>
      </c>
      <c r="D48">
        <f t="shared" si="0"/>
        <v>1.030019058192284</v>
      </c>
      <c r="E48">
        <f t="shared" si="1"/>
        <v>1.0138463923013918</v>
      </c>
      <c r="F48">
        <f t="shared" si="2"/>
        <v>0.013846392301391841</v>
      </c>
    </row>
    <row r="49" spans="1:6" ht="12.75">
      <c r="A49" s="6">
        <v>1993</v>
      </c>
      <c r="B49">
        <v>0.025477069207221044</v>
      </c>
      <c r="C49">
        <v>0.005853805273385395</v>
      </c>
      <c r="D49">
        <f t="shared" si="0"/>
        <v>1.0058538052733854</v>
      </c>
      <c r="E49">
        <f t="shared" si="1"/>
        <v>1.0120892107470234</v>
      </c>
      <c r="F49">
        <f t="shared" si="2"/>
        <v>0.012089210747023404</v>
      </c>
    </row>
    <row r="50" spans="1:6" ht="12.75">
      <c r="A50" s="6">
        <v>1994</v>
      </c>
      <c r="B50">
        <v>0.04078842746941574</v>
      </c>
      <c r="C50">
        <v>0.013209620741783027</v>
      </c>
      <c r="D50">
        <f t="shared" si="0"/>
        <v>1.0132096207417831</v>
      </c>
      <c r="E50">
        <f t="shared" si="1"/>
        <v>1.0130951824416057</v>
      </c>
      <c r="F50">
        <f t="shared" si="2"/>
        <v>0.01309518244160568</v>
      </c>
    </row>
    <row r="51" spans="1:6" ht="12.75">
      <c r="A51" s="6">
        <v>1995</v>
      </c>
      <c r="B51">
        <v>0.02155178190883372</v>
      </c>
      <c r="C51">
        <v>0.015256549000918914</v>
      </c>
      <c r="D51">
        <f t="shared" si="0"/>
        <v>1.0152565490009189</v>
      </c>
      <c r="E51">
        <f t="shared" si="1"/>
        <v>1.0129453572798348</v>
      </c>
      <c r="F51">
        <f t="shared" si="2"/>
        <v>0.012945357279834813</v>
      </c>
    </row>
    <row r="52" spans="1:6" ht="12.75">
      <c r="A52" s="6">
        <v>1996</v>
      </c>
      <c r="B52">
        <v>0.04059355278867481</v>
      </c>
      <c r="C52">
        <v>0.01927544101836584</v>
      </c>
      <c r="D52">
        <f t="shared" si="0"/>
        <v>1.0192754410183658</v>
      </c>
      <c r="E52">
        <f t="shared" si="1"/>
        <v>1.0134315263742844</v>
      </c>
      <c r="F52">
        <f t="shared" si="2"/>
        <v>0.013431526374284353</v>
      </c>
    </row>
    <row r="53" spans="1:6" ht="12.75">
      <c r="A53" s="6">
        <v>1997</v>
      </c>
      <c r="B53">
        <v>0.04306986244373551</v>
      </c>
      <c r="C53">
        <v>0.021782776765617975</v>
      </c>
      <c r="D53">
        <f t="shared" si="0"/>
        <v>1.021782776765618</v>
      </c>
      <c r="E53">
        <f t="shared" si="1"/>
        <v>1.0148874281429145</v>
      </c>
      <c r="F53">
        <f t="shared" si="2"/>
        <v>0.01488742814291455</v>
      </c>
    </row>
    <row r="54" spans="1:6" ht="12.75">
      <c r="A54" s="6">
        <v>1998</v>
      </c>
      <c r="B54">
        <v>0.04774625584740538</v>
      </c>
      <c r="C54">
        <v>0.03350461916190146</v>
      </c>
      <c r="D54">
        <f t="shared" si="0"/>
        <v>1.0335046191619015</v>
      </c>
      <c r="E54">
        <f t="shared" si="1"/>
        <v>1.0191216102209004</v>
      </c>
      <c r="F54">
        <f t="shared" si="2"/>
        <v>0.01912161022090042</v>
      </c>
    </row>
    <row r="55" spans="1:6" ht="12.75">
      <c r="A55" s="6">
        <v>1999</v>
      </c>
      <c r="B55">
        <v>0.04407065148421186</v>
      </c>
      <c r="C55">
        <v>0.02859658406410025</v>
      </c>
      <c r="D55">
        <f t="shared" si="0"/>
        <v>1.0285965840641003</v>
      </c>
      <c r="E55">
        <f t="shared" si="1"/>
        <v>1.020899187687994</v>
      </c>
      <c r="F55">
        <f t="shared" si="2"/>
        <v>0.020899187687994036</v>
      </c>
    </row>
    <row r="56" spans="1:6" ht="12.75">
      <c r="A56" s="6">
        <v>2000</v>
      </c>
      <c r="B56">
        <v>0.028066608470811834</v>
      </c>
      <c r="C56">
        <v>0.017787104482892835</v>
      </c>
      <c r="D56">
        <f t="shared" si="0"/>
        <v>1.0177871044828928</v>
      </c>
      <c r="E56">
        <f t="shared" si="1"/>
        <v>1.0193757987912813</v>
      </c>
      <c r="F56">
        <f t="shared" si="2"/>
        <v>0.019375798791281262</v>
      </c>
    </row>
    <row r="57" ht="12.75">
      <c r="A57" s="6">
        <v>2001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32"/>
  <sheetViews>
    <sheetView tabSelected="1" workbookViewId="0" topLeftCell="A249">
      <selection activeCell="M116" sqref="M116"/>
    </sheetView>
  </sheetViews>
  <sheetFormatPr defaultColWidth="9.140625" defaultRowHeight="12.75"/>
  <cols>
    <col min="1" max="1" width="6.57421875" style="3" bestFit="1" customWidth="1"/>
    <col min="2" max="3" width="7.7109375" style="0" bestFit="1" customWidth="1"/>
    <col min="4" max="9" width="7.7109375" style="0" customWidth="1"/>
    <col min="10" max="17" width="7.7109375" style="0" bestFit="1" customWidth="1"/>
  </cols>
  <sheetData>
    <row r="1" ht="12.75"/>
    <row r="2" s="6" customFormat="1" ht="12.75">
      <c r="A2" s="7" t="s">
        <v>307</v>
      </c>
    </row>
    <row r="3" ht="12.75"/>
    <row r="4" spans="1:17" s="6" customFormat="1" ht="12.75">
      <c r="A4" s="4" t="s">
        <v>0</v>
      </c>
      <c r="B4" s="5" t="s">
        <v>142</v>
      </c>
      <c r="C4" s="5" t="s">
        <v>143</v>
      </c>
      <c r="D4" s="5"/>
      <c r="E4" s="5"/>
      <c r="F4" s="5"/>
      <c r="G4" s="5"/>
      <c r="H4" s="5"/>
      <c r="I4" s="5"/>
      <c r="J4" s="5" t="s">
        <v>144</v>
      </c>
      <c r="K4" s="5" t="s">
        <v>145</v>
      </c>
      <c r="L4" s="5" t="s">
        <v>146</v>
      </c>
      <c r="M4" s="5" t="s">
        <v>147</v>
      </c>
      <c r="N4" s="5" t="s">
        <v>148</v>
      </c>
      <c r="O4" s="5" t="s">
        <v>149</v>
      </c>
      <c r="P4" s="5" t="s">
        <v>150</v>
      </c>
      <c r="Q4" s="5" t="s">
        <v>151</v>
      </c>
    </row>
    <row r="5" ht="12.75">
      <c r="A5" s="3">
        <v>16438</v>
      </c>
    </row>
    <row r="6" ht="12.75">
      <c r="A6" s="3">
        <v>16528</v>
      </c>
    </row>
    <row r="7" ht="12.75">
      <c r="A7" s="3">
        <v>16619</v>
      </c>
    </row>
    <row r="8" ht="12.75">
      <c r="A8" s="3">
        <v>16711</v>
      </c>
    </row>
    <row r="9" ht="12.75">
      <c r="A9" s="3">
        <v>16803</v>
      </c>
    </row>
    <row r="10" ht="12.75">
      <c r="A10" s="3">
        <v>16893</v>
      </c>
    </row>
    <row r="11" ht="12.75">
      <c r="A11" s="3">
        <v>16984</v>
      </c>
    </row>
    <row r="12" ht="12.75">
      <c r="A12" s="3">
        <v>17076</v>
      </c>
    </row>
    <row r="13" ht="12.75">
      <c r="A13" s="3">
        <v>17168</v>
      </c>
    </row>
    <row r="14" ht="12.75">
      <c r="A14" s="3">
        <v>17258</v>
      </c>
    </row>
    <row r="15" ht="12.75">
      <c r="A15" s="3">
        <v>17349</v>
      </c>
    </row>
    <row r="16" ht="12.75">
      <c r="A16" s="3">
        <v>17441</v>
      </c>
    </row>
    <row r="17" ht="12.75">
      <c r="A17" s="3">
        <v>17533</v>
      </c>
    </row>
    <row r="18" ht="12.75">
      <c r="A18" s="3">
        <v>17624</v>
      </c>
    </row>
    <row r="19" ht="12.75">
      <c r="A19" s="3">
        <v>17715</v>
      </c>
    </row>
    <row r="20" ht="12.75">
      <c r="A20" s="3">
        <v>17807</v>
      </c>
    </row>
    <row r="21" ht="12.75">
      <c r="A21" s="3">
        <v>17899</v>
      </c>
    </row>
    <row r="22" ht="12.75">
      <c r="A22" s="3">
        <v>17989</v>
      </c>
    </row>
    <row r="23" ht="12.75">
      <c r="A23" s="3">
        <v>18080</v>
      </c>
    </row>
    <row r="24" ht="12.75">
      <c r="A24" s="3">
        <v>18172</v>
      </c>
    </row>
    <row r="25" ht="12.75">
      <c r="A25" s="3">
        <v>18264</v>
      </c>
    </row>
    <row r="26" ht="12.75">
      <c r="A26" s="3">
        <v>18354</v>
      </c>
    </row>
    <row r="27" ht="12.75">
      <c r="A27" s="3">
        <v>18445</v>
      </c>
    </row>
    <row r="28" ht="12.75">
      <c r="A28" s="3">
        <v>18537</v>
      </c>
    </row>
    <row r="29" ht="12.75">
      <c r="A29" s="3">
        <v>18629</v>
      </c>
    </row>
    <row r="30" ht="12.75">
      <c r="A30" s="3">
        <v>18719</v>
      </c>
    </row>
    <row r="31" ht="12.75">
      <c r="A31" s="3">
        <v>18810</v>
      </c>
    </row>
    <row r="32" ht="12.75">
      <c r="A32" s="3">
        <v>18902</v>
      </c>
    </row>
    <row r="33" ht="12.75">
      <c r="A33" s="3">
        <v>18994</v>
      </c>
    </row>
    <row r="34" ht="12.75">
      <c r="A34" s="3">
        <v>19085</v>
      </c>
    </row>
    <row r="35" ht="12.75">
      <c r="A35" s="3">
        <v>19176</v>
      </c>
    </row>
    <row r="36" ht="12.75">
      <c r="A36" s="3">
        <v>19268</v>
      </c>
    </row>
    <row r="37" ht="12.75">
      <c r="A37" s="3">
        <v>19360</v>
      </c>
    </row>
    <row r="38" ht="12.75">
      <c r="A38" s="3">
        <v>19450</v>
      </c>
    </row>
    <row r="39" ht="12.75">
      <c r="A39" s="3">
        <v>19541</v>
      </c>
    </row>
    <row r="40" ht="12.75">
      <c r="A40" s="3">
        <v>19633</v>
      </c>
    </row>
    <row r="41" ht="12.75">
      <c r="A41" s="3">
        <v>19725</v>
      </c>
    </row>
    <row r="42" ht="12.75">
      <c r="A42" s="3">
        <v>19815</v>
      </c>
    </row>
    <row r="43" ht="12.75">
      <c r="A43" s="3">
        <v>19906</v>
      </c>
    </row>
    <row r="44" ht="12.75">
      <c r="A44" s="3">
        <v>19998</v>
      </c>
    </row>
    <row r="45" ht="12.75">
      <c r="A45" s="3">
        <v>20090</v>
      </c>
    </row>
    <row r="46" ht="12.75">
      <c r="A46" s="3">
        <v>20180</v>
      </c>
    </row>
    <row r="47" ht="12.75">
      <c r="A47" s="3">
        <v>20271</v>
      </c>
    </row>
    <row r="48" ht="12.75">
      <c r="A48" s="3">
        <v>20363</v>
      </c>
    </row>
    <row r="49" ht="12.75">
      <c r="A49" s="3">
        <v>20455</v>
      </c>
    </row>
    <row r="50" ht="12.75">
      <c r="A50" s="3">
        <v>20546</v>
      </c>
    </row>
    <row r="51" ht="12.75">
      <c r="A51" s="3">
        <v>20637</v>
      </c>
    </row>
    <row r="52" ht="12.75">
      <c r="A52" s="3">
        <v>20729</v>
      </c>
    </row>
    <row r="53" ht="12.75">
      <c r="A53" s="3">
        <v>20821</v>
      </c>
    </row>
    <row r="54" ht="12.75">
      <c r="A54" s="3">
        <v>20911</v>
      </c>
    </row>
    <row r="55" ht="12.75">
      <c r="A55" s="3">
        <v>21002</v>
      </c>
    </row>
    <row r="56" ht="12.75">
      <c r="A56" s="3">
        <v>21094</v>
      </c>
    </row>
    <row r="57" ht="12.75">
      <c r="A57" s="3">
        <v>21186</v>
      </c>
    </row>
    <row r="58" ht="12.75">
      <c r="A58" s="3">
        <v>21276</v>
      </c>
    </row>
    <row r="59" ht="12.75">
      <c r="A59" s="3">
        <v>21367</v>
      </c>
    </row>
    <row r="60" ht="12.75">
      <c r="A60" s="3">
        <v>21459</v>
      </c>
    </row>
    <row r="61" spans="1:17" ht="12.75">
      <c r="A61" s="3">
        <v>21551</v>
      </c>
      <c r="B61">
        <v>118.9</v>
      </c>
      <c r="C61">
        <v>84.9</v>
      </c>
      <c r="F61">
        <v>4.58173755291272</v>
      </c>
      <c r="G61">
        <f aca="true" t="shared" si="0" ref="G61:G92">PRODUCT(C61,F61)</f>
        <v>388.98951824228993</v>
      </c>
      <c r="J61">
        <v>37.5</v>
      </c>
      <c r="K61">
        <v>3.5</v>
      </c>
      <c r="L61">
        <v>112.1</v>
      </c>
      <c r="M61">
        <v>50.3</v>
      </c>
      <c r="N61">
        <v>34.4</v>
      </c>
      <c r="O61">
        <v>6.7</v>
      </c>
      <c r="P61">
        <v>3.7</v>
      </c>
      <c r="Q61">
        <v>3</v>
      </c>
    </row>
    <row r="62" spans="1:17" ht="12.75">
      <c r="A62" s="3">
        <v>21641</v>
      </c>
      <c r="B62">
        <v>123.1</v>
      </c>
      <c r="C62">
        <v>88.7</v>
      </c>
      <c r="F62">
        <v>4.580518460329929</v>
      </c>
      <c r="G62">
        <f t="shared" si="0"/>
        <v>406.2919874312648</v>
      </c>
      <c r="J62">
        <v>38.4</v>
      </c>
      <c r="K62">
        <v>3.9</v>
      </c>
      <c r="L62">
        <v>114.7</v>
      </c>
      <c r="M62">
        <v>52.7</v>
      </c>
      <c r="N62">
        <v>34.8</v>
      </c>
      <c r="O62">
        <v>8.5</v>
      </c>
      <c r="P62">
        <v>4.9</v>
      </c>
      <c r="Q62">
        <v>3.6</v>
      </c>
    </row>
    <row r="63" spans="1:17" ht="12.75">
      <c r="A63" s="3">
        <v>21732</v>
      </c>
      <c r="B63">
        <v>122.6</v>
      </c>
      <c r="C63">
        <v>86.9</v>
      </c>
      <c r="F63">
        <v>4.569580556644453</v>
      </c>
      <c r="G63">
        <f t="shared" si="0"/>
        <v>397.09655037240304</v>
      </c>
      <c r="J63">
        <v>39.4</v>
      </c>
      <c r="K63">
        <v>3.8</v>
      </c>
      <c r="L63">
        <v>115.9</v>
      </c>
      <c r="M63">
        <v>52.4</v>
      </c>
      <c r="N63">
        <v>35.3</v>
      </c>
      <c r="O63">
        <v>6.7</v>
      </c>
      <c r="P63">
        <v>2.5</v>
      </c>
      <c r="Q63">
        <v>4.2</v>
      </c>
    </row>
    <row r="64" spans="1:17" ht="12.75">
      <c r="A64" s="3">
        <v>21824</v>
      </c>
      <c r="B64">
        <v>123.9</v>
      </c>
      <c r="C64">
        <v>87.5</v>
      </c>
      <c r="F64">
        <v>4.549008168028005</v>
      </c>
      <c r="G64">
        <f t="shared" si="0"/>
        <v>398.0382147024504</v>
      </c>
      <c r="J64">
        <v>40.2</v>
      </c>
      <c r="K64">
        <v>3.8</v>
      </c>
      <c r="L64">
        <v>117.8</v>
      </c>
      <c r="M64">
        <v>52.6</v>
      </c>
      <c r="N64">
        <v>35.9</v>
      </c>
      <c r="O64">
        <v>6.1</v>
      </c>
      <c r="P64">
        <v>1.8</v>
      </c>
      <c r="Q64">
        <v>4.3</v>
      </c>
    </row>
    <row r="65" spans="1:17" ht="12.75">
      <c r="A65" s="3">
        <v>21916</v>
      </c>
      <c r="B65">
        <v>131.8</v>
      </c>
      <c r="C65">
        <v>94.5</v>
      </c>
      <c r="F65">
        <v>4.529266906611101</v>
      </c>
      <c r="G65">
        <f t="shared" si="0"/>
        <v>428.015722674749</v>
      </c>
      <c r="J65">
        <v>41.2</v>
      </c>
      <c r="K65">
        <v>3.9</v>
      </c>
      <c r="L65">
        <v>115.9</v>
      </c>
      <c r="M65">
        <v>49.9</v>
      </c>
      <c r="N65">
        <v>36.9</v>
      </c>
      <c r="O65">
        <v>15.8</v>
      </c>
      <c r="P65">
        <v>11.6</v>
      </c>
      <c r="Q65">
        <v>4.2</v>
      </c>
    </row>
    <row r="66" spans="1:17" ht="12.75">
      <c r="A66" s="3">
        <v>22007</v>
      </c>
      <c r="B66">
        <v>131.2</v>
      </c>
      <c r="C66">
        <v>93.2</v>
      </c>
      <c r="F66">
        <v>4.513754505786378</v>
      </c>
      <c r="G66">
        <f t="shared" si="0"/>
        <v>420.6819199392904</v>
      </c>
      <c r="J66">
        <v>42</v>
      </c>
      <c r="K66">
        <v>4</v>
      </c>
      <c r="L66">
        <v>118.9</v>
      </c>
      <c r="M66">
        <v>51</v>
      </c>
      <c r="N66">
        <v>37.9</v>
      </c>
      <c r="O66">
        <v>12.3</v>
      </c>
      <c r="P66">
        <v>8.1</v>
      </c>
      <c r="Q66">
        <v>4.2</v>
      </c>
    </row>
    <row r="67" spans="1:17" ht="12.75">
      <c r="A67" s="3">
        <v>22098</v>
      </c>
      <c r="B67">
        <v>131.3</v>
      </c>
      <c r="C67">
        <v>92.6</v>
      </c>
      <c r="F67">
        <v>4.498207208907341</v>
      </c>
      <c r="G67">
        <f t="shared" si="0"/>
        <v>416.53398754481975</v>
      </c>
      <c r="J67">
        <v>42.7</v>
      </c>
      <c r="K67">
        <v>4</v>
      </c>
      <c r="L67">
        <v>120.5</v>
      </c>
      <c r="M67">
        <v>51.7</v>
      </c>
      <c r="N67">
        <v>38.4</v>
      </c>
      <c r="O67">
        <v>10.8</v>
      </c>
      <c r="P67">
        <v>6.5</v>
      </c>
      <c r="Q67">
        <v>4.3</v>
      </c>
    </row>
    <row r="68" spans="1:17" ht="12.75">
      <c r="A68" s="3">
        <v>22190</v>
      </c>
      <c r="B68">
        <v>130.5</v>
      </c>
      <c r="C68">
        <v>91.1</v>
      </c>
      <c r="F68">
        <v>4.485131528783835</v>
      </c>
      <c r="G68">
        <f t="shared" si="0"/>
        <v>408.5954822722074</v>
      </c>
      <c r="J68">
        <v>43.5</v>
      </c>
      <c r="K68">
        <v>4.2</v>
      </c>
      <c r="L68">
        <v>124</v>
      </c>
      <c r="M68">
        <v>53.5</v>
      </c>
      <c r="N68">
        <v>39.1</v>
      </c>
      <c r="O68">
        <v>6.5</v>
      </c>
      <c r="P68">
        <v>2.1</v>
      </c>
      <c r="Q68">
        <v>4.4</v>
      </c>
    </row>
    <row r="69" spans="1:17" ht="12.75">
      <c r="A69" s="3">
        <v>22282</v>
      </c>
      <c r="B69">
        <v>131.2</v>
      </c>
      <c r="C69">
        <v>91.2</v>
      </c>
      <c r="F69">
        <v>4.474380790319532</v>
      </c>
      <c r="G69">
        <f t="shared" si="0"/>
        <v>408.0635280771413</v>
      </c>
      <c r="J69">
        <v>44.3</v>
      </c>
      <c r="K69">
        <v>4.2</v>
      </c>
      <c r="L69">
        <v>124.9</v>
      </c>
      <c r="M69">
        <v>51.2</v>
      </c>
      <c r="N69">
        <v>40.3</v>
      </c>
      <c r="O69">
        <v>6.4</v>
      </c>
      <c r="P69">
        <v>2.4</v>
      </c>
      <c r="Q69">
        <v>4</v>
      </c>
    </row>
    <row r="70" spans="1:17" ht="12.75">
      <c r="A70" s="3">
        <v>22372</v>
      </c>
      <c r="B70">
        <v>134.1</v>
      </c>
      <c r="C70">
        <v>93.2</v>
      </c>
      <c r="F70">
        <v>4.4652713465456575</v>
      </c>
      <c r="G70">
        <f t="shared" si="0"/>
        <v>416.1632894980553</v>
      </c>
      <c r="J70">
        <v>45.4</v>
      </c>
      <c r="K70">
        <v>4.5</v>
      </c>
      <c r="L70">
        <v>129.5</v>
      </c>
      <c r="M70">
        <v>53.4</v>
      </c>
      <c r="N70">
        <v>41.4</v>
      </c>
      <c r="O70">
        <v>4.6</v>
      </c>
      <c r="P70">
        <v>0.6</v>
      </c>
      <c r="Q70">
        <v>4</v>
      </c>
    </row>
    <row r="71" spans="1:17" ht="12.75">
      <c r="A71" s="3">
        <v>22463</v>
      </c>
      <c r="B71">
        <v>136.8</v>
      </c>
      <c r="C71">
        <v>95</v>
      </c>
      <c r="F71">
        <v>4.452843903325459</v>
      </c>
      <c r="G71">
        <f t="shared" si="0"/>
        <v>423.0201708159186</v>
      </c>
      <c r="J71">
        <v>46.4</v>
      </c>
      <c r="K71">
        <v>4.6</v>
      </c>
      <c r="L71">
        <v>130</v>
      </c>
      <c r="M71">
        <v>53.3</v>
      </c>
      <c r="N71">
        <v>42</v>
      </c>
      <c r="O71">
        <v>6.9</v>
      </c>
      <c r="P71">
        <v>2.4</v>
      </c>
      <c r="Q71">
        <v>4.5</v>
      </c>
    </row>
    <row r="72" spans="1:17" ht="12.75">
      <c r="A72" s="3">
        <v>22555</v>
      </c>
      <c r="B72">
        <v>141.1</v>
      </c>
      <c r="C72">
        <v>98.3</v>
      </c>
      <c r="F72">
        <v>4.438054668086617</v>
      </c>
      <c r="G72">
        <f t="shared" si="0"/>
        <v>436.26077387291446</v>
      </c>
      <c r="J72">
        <v>47.5</v>
      </c>
      <c r="K72">
        <v>4.7</v>
      </c>
      <c r="L72">
        <v>131.9</v>
      </c>
      <c r="M72">
        <v>54.8</v>
      </c>
      <c r="N72">
        <v>42.8</v>
      </c>
      <c r="O72">
        <v>9.1</v>
      </c>
      <c r="P72">
        <v>4.5</v>
      </c>
      <c r="Q72">
        <v>4.6</v>
      </c>
    </row>
    <row r="73" spans="1:17" ht="12.75">
      <c r="A73" s="3">
        <v>22647</v>
      </c>
      <c r="B73">
        <v>143.4</v>
      </c>
      <c r="C73">
        <v>99.7</v>
      </c>
      <c r="F73">
        <v>4.410540915395284</v>
      </c>
      <c r="G73">
        <f t="shared" si="0"/>
        <v>439.73092926490983</v>
      </c>
      <c r="J73">
        <v>48.6</v>
      </c>
      <c r="K73">
        <v>4.9</v>
      </c>
      <c r="L73">
        <v>136.3</v>
      </c>
      <c r="M73">
        <v>57.6</v>
      </c>
      <c r="N73">
        <v>43.7</v>
      </c>
      <c r="O73">
        <v>7.2</v>
      </c>
      <c r="P73">
        <v>2.3</v>
      </c>
      <c r="Q73">
        <v>4.9</v>
      </c>
    </row>
    <row r="74" spans="1:17" ht="12.75">
      <c r="A74" s="3">
        <v>22737</v>
      </c>
      <c r="B74">
        <v>145.5</v>
      </c>
      <c r="C74">
        <v>101.2</v>
      </c>
      <c r="F74">
        <v>4.404007535536907</v>
      </c>
      <c r="G74">
        <f t="shared" si="0"/>
        <v>445.68556259633505</v>
      </c>
      <c r="J74">
        <v>49.2</v>
      </c>
      <c r="K74">
        <v>4.9</v>
      </c>
      <c r="L74">
        <v>138.4</v>
      </c>
      <c r="M74">
        <v>59.3</v>
      </c>
      <c r="N74">
        <v>44.2</v>
      </c>
      <c r="O74">
        <v>7</v>
      </c>
      <c r="P74">
        <v>2</v>
      </c>
      <c r="Q74">
        <v>5</v>
      </c>
    </row>
    <row r="75" spans="1:17" ht="12.75">
      <c r="A75" s="3">
        <v>22828</v>
      </c>
      <c r="B75">
        <v>148.6</v>
      </c>
      <c r="C75">
        <v>103.6</v>
      </c>
      <c r="F75">
        <v>4.393908629441625</v>
      </c>
      <c r="G75">
        <f t="shared" si="0"/>
        <v>455.2089340101523</v>
      </c>
      <c r="J75">
        <v>50.2</v>
      </c>
      <c r="K75">
        <v>5.2</v>
      </c>
      <c r="L75">
        <v>140.2</v>
      </c>
      <c r="M75">
        <v>60</v>
      </c>
      <c r="N75">
        <v>44.7</v>
      </c>
      <c r="O75">
        <v>8.5</v>
      </c>
      <c r="P75">
        <v>3</v>
      </c>
      <c r="Q75">
        <v>5.5</v>
      </c>
    </row>
    <row r="76" spans="1:17" ht="12.75">
      <c r="A76" s="3">
        <v>22920</v>
      </c>
      <c r="B76">
        <v>150.5</v>
      </c>
      <c r="C76">
        <v>104.8</v>
      </c>
      <c r="F76">
        <v>4.37971063257066</v>
      </c>
      <c r="G76">
        <f t="shared" si="0"/>
        <v>458.99367429340515</v>
      </c>
      <c r="J76">
        <v>50.9</v>
      </c>
      <c r="K76">
        <v>5.2</v>
      </c>
      <c r="L76">
        <v>142.9</v>
      </c>
      <c r="M76">
        <v>61</v>
      </c>
      <c r="N76">
        <v>45.4</v>
      </c>
      <c r="O76">
        <v>7.7</v>
      </c>
      <c r="P76">
        <v>2.2</v>
      </c>
      <c r="Q76">
        <v>5.5</v>
      </c>
    </row>
    <row r="77" spans="1:17" ht="12.75">
      <c r="A77" s="3">
        <v>23012</v>
      </c>
      <c r="B77">
        <v>153.8</v>
      </c>
      <c r="C77">
        <v>107.6</v>
      </c>
      <c r="F77">
        <v>4.365429234338747</v>
      </c>
      <c r="G77">
        <f t="shared" si="0"/>
        <v>469.7201856148492</v>
      </c>
      <c r="J77">
        <v>51.5</v>
      </c>
      <c r="K77">
        <v>5.3</v>
      </c>
      <c r="L77">
        <v>144.5</v>
      </c>
      <c r="M77">
        <v>61.4</v>
      </c>
      <c r="N77">
        <v>46.2</v>
      </c>
      <c r="O77">
        <v>9.3</v>
      </c>
      <c r="P77">
        <v>4</v>
      </c>
      <c r="Q77">
        <v>5.3</v>
      </c>
    </row>
    <row r="78" spans="1:17" ht="12.75">
      <c r="A78" s="3">
        <v>23102</v>
      </c>
      <c r="B78">
        <v>157</v>
      </c>
      <c r="C78">
        <v>109.8</v>
      </c>
      <c r="F78">
        <v>4.359418395686979</v>
      </c>
      <c r="G78">
        <f t="shared" si="0"/>
        <v>478.66413984643026</v>
      </c>
      <c r="J78">
        <v>52.6</v>
      </c>
      <c r="K78">
        <v>5.5</v>
      </c>
      <c r="L78">
        <v>145.3</v>
      </c>
      <c r="M78">
        <v>61.9</v>
      </c>
      <c r="N78">
        <v>47.1</v>
      </c>
      <c r="O78">
        <v>11.7</v>
      </c>
      <c r="P78">
        <v>6.2</v>
      </c>
      <c r="Q78">
        <v>5.5</v>
      </c>
    </row>
    <row r="79" spans="1:17" ht="12.75">
      <c r="A79" s="3">
        <v>23193</v>
      </c>
      <c r="B79">
        <v>159.2</v>
      </c>
      <c r="C79">
        <v>110.9</v>
      </c>
      <c r="F79">
        <v>4.352056329012642</v>
      </c>
      <c r="G79">
        <f t="shared" si="0"/>
        <v>482.64304688750207</v>
      </c>
      <c r="J79">
        <v>54.1</v>
      </c>
      <c r="K79">
        <v>5.8</v>
      </c>
      <c r="L79">
        <v>147.5</v>
      </c>
      <c r="M79">
        <v>62.6</v>
      </c>
      <c r="N79">
        <v>48.1</v>
      </c>
      <c r="O79">
        <v>11.7</v>
      </c>
      <c r="P79">
        <v>5.7</v>
      </c>
      <c r="Q79">
        <v>6</v>
      </c>
    </row>
    <row r="80" spans="1:17" ht="12.75">
      <c r="A80" s="3">
        <v>23285</v>
      </c>
      <c r="B80">
        <v>161.6</v>
      </c>
      <c r="C80">
        <v>112.4</v>
      </c>
      <c r="F80">
        <v>4.318776604130538</v>
      </c>
      <c r="G80">
        <f t="shared" si="0"/>
        <v>485.4304903042725</v>
      </c>
      <c r="J80">
        <v>55.2</v>
      </c>
      <c r="K80">
        <v>6.1</v>
      </c>
      <c r="L80">
        <v>150.6</v>
      </c>
      <c r="M80">
        <v>63.7</v>
      </c>
      <c r="N80">
        <v>49.3</v>
      </c>
      <c r="O80">
        <v>10.9</v>
      </c>
      <c r="P80">
        <v>5</v>
      </c>
      <c r="Q80">
        <v>5.9</v>
      </c>
    </row>
    <row r="81" spans="1:17" ht="12.75">
      <c r="A81" s="3">
        <v>23377</v>
      </c>
      <c r="B81">
        <v>161.3</v>
      </c>
      <c r="C81">
        <v>111</v>
      </c>
      <c r="F81">
        <v>4.305811808118081</v>
      </c>
      <c r="G81">
        <f t="shared" si="0"/>
        <v>477.945110701107</v>
      </c>
      <c r="J81">
        <v>56.9</v>
      </c>
      <c r="K81">
        <v>6.5</v>
      </c>
      <c r="L81">
        <v>153.1</v>
      </c>
      <c r="M81">
        <v>64</v>
      </c>
      <c r="N81">
        <v>50.5</v>
      </c>
      <c r="O81">
        <v>8.2</v>
      </c>
      <c r="P81">
        <v>1.9</v>
      </c>
      <c r="Q81">
        <v>6.3</v>
      </c>
    </row>
    <row r="82" spans="1:17" ht="12.75">
      <c r="A82" s="3">
        <v>23468</v>
      </c>
      <c r="B82">
        <v>158.7</v>
      </c>
      <c r="C82">
        <v>107.3</v>
      </c>
      <c r="F82">
        <v>4.296240145542754</v>
      </c>
      <c r="G82">
        <f t="shared" si="0"/>
        <v>460.9865676167375</v>
      </c>
      <c r="J82">
        <v>57.8</v>
      </c>
      <c r="K82">
        <v>6.5</v>
      </c>
      <c r="L82">
        <v>155.2</v>
      </c>
      <c r="M82">
        <v>65</v>
      </c>
      <c r="N82">
        <v>51.6</v>
      </c>
      <c r="O82">
        <v>3.6</v>
      </c>
      <c r="P82">
        <v>-2.7</v>
      </c>
      <c r="Q82">
        <v>6.3</v>
      </c>
    </row>
    <row r="83" spans="1:17" ht="12.75">
      <c r="A83" s="3">
        <v>23559</v>
      </c>
      <c r="B83">
        <v>162.9</v>
      </c>
      <c r="C83">
        <v>110.3</v>
      </c>
      <c r="F83">
        <v>4.278903456495828</v>
      </c>
      <c r="G83">
        <f t="shared" si="0"/>
        <v>471.96305125148984</v>
      </c>
      <c r="J83">
        <v>58.8</v>
      </c>
      <c r="K83">
        <v>6.2</v>
      </c>
      <c r="L83">
        <v>155.3</v>
      </c>
      <c r="M83">
        <v>64.3</v>
      </c>
      <c r="N83">
        <v>52.4</v>
      </c>
      <c r="O83">
        <v>7.6</v>
      </c>
      <c r="P83">
        <v>1.1</v>
      </c>
      <c r="Q83">
        <v>6.5</v>
      </c>
    </row>
    <row r="84" spans="1:17" ht="12.75">
      <c r="A84" s="3">
        <v>23651</v>
      </c>
      <c r="B84">
        <v>165.3</v>
      </c>
      <c r="C84">
        <v>112</v>
      </c>
      <c r="F84">
        <v>4.257725861304155</v>
      </c>
      <c r="G84">
        <f t="shared" si="0"/>
        <v>476.86529646606533</v>
      </c>
      <c r="J84">
        <v>59.9</v>
      </c>
      <c r="K84">
        <v>6.6</v>
      </c>
      <c r="L84">
        <v>155.8</v>
      </c>
      <c r="M84">
        <v>63.3</v>
      </c>
      <c r="N84">
        <v>53.5</v>
      </c>
      <c r="O84">
        <v>9.5</v>
      </c>
      <c r="P84">
        <v>3.1</v>
      </c>
      <c r="Q84">
        <v>6.4</v>
      </c>
    </row>
    <row r="85" spans="1:17" ht="12.75">
      <c r="A85" s="3">
        <v>23743</v>
      </c>
      <c r="B85">
        <v>172.1</v>
      </c>
      <c r="C85">
        <v>117.7</v>
      </c>
      <c r="F85">
        <v>4.235606604450825</v>
      </c>
      <c r="G85">
        <f t="shared" si="0"/>
        <v>498.53089734386214</v>
      </c>
      <c r="J85">
        <v>60.9</v>
      </c>
      <c r="K85">
        <v>6.5</v>
      </c>
      <c r="L85">
        <v>158.5</v>
      </c>
      <c r="M85">
        <v>63.8</v>
      </c>
      <c r="N85">
        <v>54.7</v>
      </c>
      <c r="O85">
        <v>13.6</v>
      </c>
      <c r="P85">
        <v>7.4</v>
      </c>
      <c r="Q85">
        <v>6.2</v>
      </c>
    </row>
    <row r="86" spans="1:17" ht="12.75">
      <c r="A86" s="3">
        <v>23833</v>
      </c>
      <c r="B86">
        <v>175</v>
      </c>
      <c r="C86">
        <v>119.6</v>
      </c>
      <c r="F86">
        <v>4.21706629055007</v>
      </c>
      <c r="G86">
        <f t="shared" si="0"/>
        <v>504.3611283497884</v>
      </c>
      <c r="J86">
        <v>62.5</v>
      </c>
      <c r="K86">
        <v>7.1</v>
      </c>
      <c r="L86">
        <v>161.9</v>
      </c>
      <c r="M86">
        <v>65.8</v>
      </c>
      <c r="N86">
        <v>56</v>
      </c>
      <c r="O86">
        <v>13.1</v>
      </c>
      <c r="P86">
        <v>6.6</v>
      </c>
      <c r="Q86">
        <v>6.5</v>
      </c>
    </row>
    <row r="87" spans="1:17" ht="12.75">
      <c r="A87" s="3">
        <v>23924</v>
      </c>
      <c r="B87">
        <v>174.7</v>
      </c>
      <c r="C87">
        <v>118</v>
      </c>
      <c r="F87">
        <v>4.200908840539796</v>
      </c>
      <c r="G87">
        <f t="shared" si="0"/>
        <v>495.70724318369594</v>
      </c>
      <c r="J87">
        <v>64.2</v>
      </c>
      <c r="K87">
        <v>7.5</v>
      </c>
      <c r="L87">
        <v>168.8</v>
      </c>
      <c r="M87">
        <v>67.8</v>
      </c>
      <c r="N87">
        <v>57.6</v>
      </c>
      <c r="O87">
        <v>5.9</v>
      </c>
      <c r="P87">
        <v>-0.6</v>
      </c>
      <c r="Q87">
        <v>6.5</v>
      </c>
    </row>
    <row r="88" spans="1:17" ht="12.75">
      <c r="A88" s="3">
        <v>24016</v>
      </c>
      <c r="B88">
        <v>179.9</v>
      </c>
      <c r="C88">
        <v>121.8</v>
      </c>
      <c r="F88">
        <v>4.172031521303593</v>
      </c>
      <c r="G88">
        <f t="shared" si="0"/>
        <v>508.15343929477757</v>
      </c>
      <c r="J88">
        <v>65.6</v>
      </c>
      <c r="K88">
        <v>7.6</v>
      </c>
      <c r="L88">
        <v>173.8</v>
      </c>
      <c r="M88">
        <v>72.1</v>
      </c>
      <c r="N88">
        <v>58.9</v>
      </c>
      <c r="O88">
        <v>6.1</v>
      </c>
      <c r="P88">
        <v>-0.7</v>
      </c>
      <c r="Q88">
        <v>6.8</v>
      </c>
    </row>
    <row r="89" spans="1:17" ht="12.75">
      <c r="A89" s="3">
        <v>24108</v>
      </c>
      <c r="B89">
        <v>190.2</v>
      </c>
      <c r="C89">
        <v>130.8</v>
      </c>
      <c r="F89">
        <v>4.144891881393241</v>
      </c>
      <c r="G89">
        <f t="shared" si="0"/>
        <v>542.1518580862361</v>
      </c>
      <c r="J89">
        <v>68.4</v>
      </c>
      <c r="K89">
        <v>9</v>
      </c>
      <c r="L89">
        <v>177.2</v>
      </c>
      <c r="M89">
        <v>72.1</v>
      </c>
      <c r="N89">
        <v>60.8</v>
      </c>
      <c r="O89">
        <v>13</v>
      </c>
      <c r="P89">
        <v>5.3</v>
      </c>
      <c r="Q89">
        <v>7.7</v>
      </c>
    </row>
    <row r="90" spans="1:17" ht="12.75">
      <c r="A90" s="3">
        <v>24198</v>
      </c>
      <c r="B90">
        <v>196.3</v>
      </c>
      <c r="C90">
        <v>135.7</v>
      </c>
      <c r="F90">
        <v>4.1115802943058215</v>
      </c>
      <c r="G90">
        <f t="shared" si="0"/>
        <v>557.9414459372999</v>
      </c>
      <c r="J90">
        <v>70.8</v>
      </c>
      <c r="K90">
        <v>10.1</v>
      </c>
      <c r="L90">
        <v>184</v>
      </c>
      <c r="M90">
        <v>76.8</v>
      </c>
      <c r="N90">
        <v>62.8</v>
      </c>
      <c r="O90">
        <v>12.3</v>
      </c>
      <c r="P90">
        <v>4.3</v>
      </c>
      <c r="Q90">
        <v>8</v>
      </c>
    </row>
    <row r="91" spans="1:17" ht="12.75">
      <c r="A91" s="3">
        <v>24289</v>
      </c>
      <c r="B91">
        <v>200.4</v>
      </c>
      <c r="C91">
        <v>138.2</v>
      </c>
      <c r="F91">
        <v>4.068444891796678</v>
      </c>
      <c r="G91">
        <f t="shared" si="0"/>
        <v>562.2590840463008</v>
      </c>
      <c r="J91">
        <v>72.7</v>
      </c>
      <c r="K91">
        <v>10.5</v>
      </c>
      <c r="L91">
        <v>190.8</v>
      </c>
      <c r="M91">
        <v>79.5</v>
      </c>
      <c r="N91">
        <v>64.7</v>
      </c>
      <c r="O91">
        <v>9.6</v>
      </c>
      <c r="P91">
        <v>1.6</v>
      </c>
      <c r="Q91">
        <v>8</v>
      </c>
    </row>
    <row r="92" spans="1:17" ht="12.75">
      <c r="A92" s="3">
        <v>24381</v>
      </c>
      <c r="B92">
        <v>204.1</v>
      </c>
      <c r="C92">
        <v>140.6</v>
      </c>
      <c r="F92">
        <v>4.033885728419491</v>
      </c>
      <c r="G92">
        <f t="shared" si="0"/>
        <v>567.1643334157803</v>
      </c>
      <c r="J92">
        <v>74.2</v>
      </c>
      <c r="K92">
        <v>10.7</v>
      </c>
      <c r="L92">
        <v>197.1</v>
      </c>
      <c r="M92">
        <v>80.4</v>
      </c>
      <c r="N92">
        <v>66.9</v>
      </c>
      <c r="O92">
        <v>7</v>
      </c>
      <c r="P92">
        <v>-0.3</v>
      </c>
      <c r="Q92">
        <v>7.3</v>
      </c>
    </row>
    <row r="93" spans="1:17" ht="12.75">
      <c r="A93" s="3">
        <v>24473</v>
      </c>
      <c r="B93">
        <v>206.1</v>
      </c>
      <c r="C93">
        <v>141.5</v>
      </c>
      <c r="F93">
        <v>4.017820090321006</v>
      </c>
      <c r="G93">
        <f aca="true" t="shared" si="1" ref="G93:G124">PRODUCT(C93,F93)</f>
        <v>568.5215427804224</v>
      </c>
      <c r="J93">
        <v>75.7</v>
      </c>
      <c r="K93">
        <v>11.1</v>
      </c>
      <c r="L93">
        <v>207.5</v>
      </c>
      <c r="M93">
        <v>86.7</v>
      </c>
      <c r="N93">
        <v>68.3</v>
      </c>
      <c r="O93">
        <v>-1.4</v>
      </c>
      <c r="P93">
        <v>-8.8</v>
      </c>
      <c r="Q93">
        <v>7.4</v>
      </c>
    </row>
    <row r="94" spans="1:17" ht="12.75">
      <c r="A94" s="3">
        <v>24563</v>
      </c>
      <c r="B94">
        <v>207.9</v>
      </c>
      <c r="C94">
        <v>142.2</v>
      </c>
      <c r="F94">
        <v>3.9928389367641706</v>
      </c>
      <c r="G94">
        <f t="shared" si="1"/>
        <v>567.781696807865</v>
      </c>
      <c r="J94">
        <v>77.2</v>
      </c>
      <c r="K94">
        <v>11.6</v>
      </c>
      <c r="L94">
        <v>210.4</v>
      </c>
      <c r="M94">
        <v>87.5</v>
      </c>
      <c r="N94">
        <v>70.4</v>
      </c>
      <c r="O94">
        <v>-2.5</v>
      </c>
      <c r="P94">
        <v>-9.3</v>
      </c>
      <c r="Q94">
        <v>6.8</v>
      </c>
    </row>
    <row r="95" spans="1:17" ht="12.75">
      <c r="A95" s="3">
        <v>24654</v>
      </c>
      <c r="B95">
        <v>213.8</v>
      </c>
      <c r="C95">
        <v>145.7</v>
      </c>
      <c r="F95">
        <v>3.9507571241206625</v>
      </c>
      <c r="G95">
        <f t="shared" si="1"/>
        <v>575.6253129843805</v>
      </c>
      <c r="J95">
        <v>79.6</v>
      </c>
      <c r="K95">
        <v>11.6</v>
      </c>
      <c r="L95">
        <v>214.9</v>
      </c>
      <c r="M95">
        <v>88.1</v>
      </c>
      <c r="N95">
        <v>73.3</v>
      </c>
      <c r="O95">
        <v>-1.1</v>
      </c>
      <c r="P95">
        <v>-7.5</v>
      </c>
      <c r="Q95">
        <v>6.4</v>
      </c>
    </row>
    <row r="96" spans="1:17" ht="12.75">
      <c r="A96" s="3">
        <v>24746</v>
      </c>
      <c r="B96">
        <v>220.5</v>
      </c>
      <c r="C96">
        <v>150.2</v>
      </c>
      <c r="F96">
        <v>3.9071863295880154</v>
      </c>
      <c r="G96">
        <f t="shared" si="1"/>
        <v>586.8593867041199</v>
      </c>
      <c r="J96">
        <v>83</v>
      </c>
      <c r="K96">
        <v>12.7</v>
      </c>
      <c r="L96">
        <v>221</v>
      </c>
      <c r="M96">
        <v>90.9</v>
      </c>
      <c r="N96">
        <v>75.8</v>
      </c>
      <c r="O96">
        <v>-0.5</v>
      </c>
      <c r="P96">
        <v>-7.7</v>
      </c>
      <c r="Q96">
        <v>7.2</v>
      </c>
    </row>
    <row r="97" spans="1:17" ht="12.75">
      <c r="A97" s="3">
        <v>24838</v>
      </c>
      <c r="B97">
        <v>231.8</v>
      </c>
      <c r="C97">
        <v>158.3</v>
      </c>
      <c r="F97">
        <v>3.8645336963921033</v>
      </c>
      <c r="G97">
        <f t="shared" si="1"/>
        <v>611.75568413887</v>
      </c>
      <c r="J97">
        <v>85.3</v>
      </c>
      <c r="K97">
        <v>11.8</v>
      </c>
      <c r="L97">
        <v>229.6</v>
      </c>
      <c r="M97">
        <v>95.1</v>
      </c>
      <c r="N97">
        <v>78.2</v>
      </c>
      <c r="O97">
        <v>2.3</v>
      </c>
      <c r="P97">
        <v>-4.8</v>
      </c>
      <c r="Q97">
        <v>7.1</v>
      </c>
    </row>
    <row r="98" spans="1:17" ht="12.75">
      <c r="A98" s="3">
        <v>24929</v>
      </c>
      <c r="B98">
        <v>238.6</v>
      </c>
      <c r="C98">
        <v>162.9</v>
      </c>
      <c r="F98">
        <v>3.8255492988848405</v>
      </c>
      <c r="G98">
        <f t="shared" si="1"/>
        <v>623.1819807883405</v>
      </c>
      <c r="J98">
        <v>89</v>
      </c>
      <c r="K98">
        <v>13.3</v>
      </c>
      <c r="L98">
        <v>236.9</v>
      </c>
      <c r="M98">
        <v>96.2</v>
      </c>
      <c r="N98">
        <v>80.9</v>
      </c>
      <c r="O98">
        <v>1.6</v>
      </c>
      <c r="P98">
        <v>-6.5</v>
      </c>
      <c r="Q98">
        <v>8.1</v>
      </c>
    </row>
    <row r="99" spans="1:17" ht="12.75">
      <c r="A99" s="3">
        <v>25020</v>
      </c>
      <c r="B99">
        <v>251.9</v>
      </c>
      <c r="C99">
        <v>173.8</v>
      </c>
      <c r="F99">
        <v>3.788902160929525</v>
      </c>
      <c r="G99">
        <f t="shared" si="1"/>
        <v>658.5111955695515</v>
      </c>
      <c r="J99">
        <v>90.6</v>
      </c>
      <c r="K99">
        <v>12.6</v>
      </c>
      <c r="L99">
        <v>242.1</v>
      </c>
      <c r="M99">
        <v>97.5</v>
      </c>
      <c r="N99">
        <v>83.3</v>
      </c>
      <c r="O99">
        <v>9.8</v>
      </c>
      <c r="P99">
        <v>2.4</v>
      </c>
      <c r="Q99">
        <v>7.4</v>
      </c>
    </row>
    <row r="100" spans="1:17" ht="12.75">
      <c r="A100" s="3">
        <v>25112</v>
      </c>
      <c r="B100">
        <v>259</v>
      </c>
      <c r="C100">
        <v>178.9</v>
      </c>
      <c r="F100">
        <v>3.736510983152058</v>
      </c>
      <c r="G100">
        <f t="shared" si="1"/>
        <v>668.4618148859032</v>
      </c>
      <c r="J100">
        <v>93.2</v>
      </c>
      <c r="K100">
        <v>13.2</v>
      </c>
      <c r="L100">
        <v>248</v>
      </c>
      <c r="M100">
        <v>99.2</v>
      </c>
      <c r="N100">
        <v>86</v>
      </c>
      <c r="O100">
        <v>11</v>
      </c>
      <c r="P100">
        <v>3.7</v>
      </c>
      <c r="Q100">
        <v>7.3</v>
      </c>
    </row>
    <row r="101" spans="1:17" ht="12.75">
      <c r="A101" s="3">
        <v>25204</v>
      </c>
      <c r="B101">
        <v>271.3</v>
      </c>
      <c r="C101">
        <v>188.7</v>
      </c>
      <c r="D101">
        <f>POWER(C61,-1)</f>
        <v>0.01177856301531213</v>
      </c>
      <c r="E101">
        <f>PRODUCT(C101,D101)</f>
        <v>2.222614840989399</v>
      </c>
      <c r="F101">
        <v>3.699241085351908</v>
      </c>
      <c r="G101">
        <f t="shared" si="1"/>
        <v>698.0467928059049</v>
      </c>
      <c r="H101">
        <f>POWER(G61,-1)</f>
        <v>0.002570763357631477</v>
      </c>
      <c r="I101">
        <f>PRODUCT(G101,H101)</f>
        <v>1.7945131168575923</v>
      </c>
      <c r="J101">
        <v>95.7</v>
      </c>
      <c r="K101">
        <v>13.1</v>
      </c>
      <c r="L101">
        <v>249</v>
      </c>
      <c r="M101">
        <v>96.8</v>
      </c>
      <c r="N101">
        <v>88.3</v>
      </c>
      <c r="O101">
        <v>22.3</v>
      </c>
      <c r="P101">
        <v>14.9</v>
      </c>
      <c r="Q101">
        <v>7.4</v>
      </c>
    </row>
    <row r="102" spans="1:17" ht="12.75">
      <c r="A102" s="3">
        <v>25294</v>
      </c>
      <c r="B102">
        <v>276.5</v>
      </c>
      <c r="C102">
        <v>191.7</v>
      </c>
      <c r="D102">
        <f aca="true" t="shared" si="2" ref="D102:D165">POWER(C62,-1)</f>
        <v>0.011273957158962795</v>
      </c>
      <c r="E102">
        <f aca="true" t="shared" si="3" ref="E102:E165">PRODUCT(C102,D102)</f>
        <v>2.1612175873731676</v>
      </c>
      <c r="F102">
        <v>3.6515864892528147</v>
      </c>
      <c r="G102">
        <f t="shared" si="1"/>
        <v>700.0091299897646</v>
      </c>
      <c r="H102">
        <f aca="true" t="shared" si="4" ref="H102:H165">POWER(G62,-1)</f>
        <v>0.002461284078778878</v>
      </c>
      <c r="I102">
        <f aca="true" t="shared" si="5" ref="I102:I165">PRODUCT(G102,H102)</f>
        <v>1.7229213266436616</v>
      </c>
      <c r="J102">
        <v>98.7</v>
      </c>
      <c r="K102">
        <v>14</v>
      </c>
      <c r="L102">
        <v>256.4</v>
      </c>
      <c r="M102">
        <v>99.5</v>
      </c>
      <c r="N102">
        <v>91</v>
      </c>
      <c r="O102">
        <v>20</v>
      </c>
      <c r="P102">
        <v>12.3</v>
      </c>
      <c r="Q102">
        <v>7.7</v>
      </c>
    </row>
    <row r="103" spans="1:17" ht="12.75">
      <c r="A103" s="3">
        <v>25385</v>
      </c>
      <c r="B103">
        <v>276.9</v>
      </c>
      <c r="C103">
        <v>189.3</v>
      </c>
      <c r="D103">
        <f t="shared" si="2"/>
        <v>0.01150747986191024</v>
      </c>
      <c r="E103">
        <f t="shared" si="3"/>
        <v>2.1783659378596085</v>
      </c>
      <c r="F103">
        <v>3.5983754512635375</v>
      </c>
      <c r="G103">
        <f t="shared" si="1"/>
        <v>681.1724729241877</v>
      </c>
      <c r="H103">
        <f t="shared" si="4"/>
        <v>0.0025182792423207533</v>
      </c>
      <c r="I103">
        <f t="shared" si="5"/>
        <v>1.7153824990052773</v>
      </c>
      <c r="J103">
        <v>102.7</v>
      </c>
      <c r="K103">
        <v>15.1</v>
      </c>
      <c r="L103">
        <v>261.8</v>
      </c>
      <c r="M103">
        <v>101.3</v>
      </c>
      <c r="N103">
        <v>94.2</v>
      </c>
      <c r="O103">
        <v>15.1</v>
      </c>
      <c r="P103">
        <v>6.7</v>
      </c>
      <c r="Q103">
        <v>8.4</v>
      </c>
    </row>
    <row r="104" spans="1:17" ht="12.75">
      <c r="A104" s="3">
        <v>25477</v>
      </c>
      <c r="B104">
        <v>280.4</v>
      </c>
      <c r="C104">
        <v>190.6</v>
      </c>
      <c r="D104">
        <f t="shared" si="2"/>
        <v>0.011428571428571429</v>
      </c>
      <c r="E104">
        <f t="shared" si="3"/>
        <v>2.1782857142857144</v>
      </c>
      <c r="F104">
        <v>3.552571371729832</v>
      </c>
      <c r="G104">
        <f t="shared" si="1"/>
        <v>677.120103451706</v>
      </c>
      <c r="H104">
        <f t="shared" si="4"/>
        <v>0.0025123215888894997</v>
      </c>
      <c r="I104">
        <f t="shared" si="5"/>
        <v>1.7011434541728123</v>
      </c>
      <c r="J104">
        <v>105.8</v>
      </c>
      <c r="K104">
        <v>16.1</v>
      </c>
      <c r="L104">
        <v>267.6</v>
      </c>
      <c r="M104">
        <v>102.3</v>
      </c>
      <c r="N104">
        <v>97.6</v>
      </c>
      <c r="O104">
        <v>12.8</v>
      </c>
      <c r="P104">
        <v>4.5</v>
      </c>
      <c r="Q104">
        <v>8.3</v>
      </c>
    </row>
    <row r="105" spans="1:17" ht="12.75">
      <c r="A105" s="3">
        <v>25569</v>
      </c>
      <c r="B105">
        <v>277.4</v>
      </c>
      <c r="C105">
        <v>185.2</v>
      </c>
      <c r="D105">
        <f t="shared" si="2"/>
        <v>0.010582010582010581</v>
      </c>
      <c r="E105">
        <f t="shared" si="3"/>
        <v>1.9597883597883596</v>
      </c>
      <c r="F105">
        <v>3.5027499508937336</v>
      </c>
      <c r="G105">
        <f t="shared" si="1"/>
        <v>648.7092909055194</v>
      </c>
      <c r="H105">
        <f t="shared" si="4"/>
        <v>0.0023363627713272215</v>
      </c>
      <c r="I105">
        <f t="shared" si="5"/>
        <v>1.515620236685736</v>
      </c>
      <c r="J105">
        <v>109.7</v>
      </c>
      <c r="K105">
        <v>17.5</v>
      </c>
      <c r="L105">
        <v>271.1</v>
      </c>
      <c r="M105">
        <v>101.5</v>
      </c>
      <c r="N105">
        <v>101.6</v>
      </c>
      <c r="O105">
        <v>6.3</v>
      </c>
      <c r="P105">
        <v>-1.8</v>
      </c>
      <c r="Q105">
        <v>8.1</v>
      </c>
    </row>
    <row r="106" spans="1:17" ht="12.75">
      <c r="A106" s="3">
        <v>25659</v>
      </c>
      <c r="B106">
        <v>280.9</v>
      </c>
      <c r="C106">
        <v>186.7</v>
      </c>
      <c r="D106">
        <f t="shared" si="2"/>
        <v>0.01072961373390558</v>
      </c>
      <c r="E106">
        <f t="shared" si="3"/>
        <v>2.0032188841201717</v>
      </c>
      <c r="F106">
        <v>3.4550464037122968</v>
      </c>
      <c r="G106">
        <f t="shared" si="1"/>
        <v>645.0571635730857</v>
      </c>
      <c r="H106">
        <f t="shared" si="4"/>
        <v>0.002377092888005057</v>
      </c>
      <c r="I106">
        <f t="shared" si="5"/>
        <v>1.533360795886297</v>
      </c>
      <c r="J106">
        <v>113.1</v>
      </c>
      <c r="K106">
        <v>18.8</v>
      </c>
      <c r="L106">
        <v>288</v>
      </c>
      <c r="M106">
        <v>99.8</v>
      </c>
      <c r="N106">
        <v>105.4</v>
      </c>
      <c r="O106">
        <v>-7</v>
      </c>
      <c r="P106">
        <v>-14.7</v>
      </c>
      <c r="Q106">
        <v>7.7</v>
      </c>
    </row>
    <row r="107" spans="1:17" ht="12.75">
      <c r="A107" s="3">
        <v>25750</v>
      </c>
      <c r="B107">
        <v>279.5</v>
      </c>
      <c r="C107">
        <v>183</v>
      </c>
      <c r="D107">
        <f t="shared" si="2"/>
        <v>0.010799136069114472</v>
      </c>
      <c r="E107">
        <f t="shared" si="3"/>
        <v>1.9762419006479484</v>
      </c>
      <c r="F107">
        <v>3.4273219887822033</v>
      </c>
      <c r="G107">
        <f t="shared" si="1"/>
        <v>627.1999239471432</v>
      </c>
      <c r="H107">
        <f t="shared" si="4"/>
        <v>0.0024007644751735855</v>
      </c>
      <c r="I107">
        <f t="shared" si="5"/>
        <v>1.5057592962438762</v>
      </c>
      <c r="J107">
        <v>116.7</v>
      </c>
      <c r="K107">
        <v>20.1</v>
      </c>
      <c r="L107">
        <v>291</v>
      </c>
      <c r="M107">
        <v>100.3</v>
      </c>
      <c r="N107">
        <v>109.5</v>
      </c>
      <c r="O107">
        <v>-11.4</v>
      </c>
      <c r="P107">
        <v>-18.5</v>
      </c>
      <c r="Q107">
        <v>7.1</v>
      </c>
    </row>
    <row r="108" spans="1:17" ht="12.75">
      <c r="A108" s="3">
        <v>25842</v>
      </c>
      <c r="B108">
        <v>280.4</v>
      </c>
      <c r="C108">
        <v>182.2</v>
      </c>
      <c r="D108">
        <f t="shared" si="2"/>
        <v>0.010976948408342482</v>
      </c>
      <c r="E108">
        <f t="shared" si="3"/>
        <v>2</v>
      </c>
      <c r="F108">
        <v>3.383134130146082</v>
      </c>
      <c r="G108">
        <f t="shared" si="1"/>
        <v>616.407038512616</v>
      </c>
      <c r="H108">
        <f t="shared" si="4"/>
        <v>0.0024474083620283334</v>
      </c>
      <c r="I108">
        <f t="shared" si="5"/>
        <v>1.5085997404688976</v>
      </c>
      <c r="J108">
        <v>118.9</v>
      </c>
      <c r="K108">
        <v>20.8</v>
      </c>
      <c r="L108">
        <v>297.4</v>
      </c>
      <c r="M108">
        <v>99.9</v>
      </c>
      <c r="N108">
        <v>113.5</v>
      </c>
      <c r="O108">
        <v>-17</v>
      </c>
      <c r="P108">
        <v>-22.4</v>
      </c>
      <c r="Q108">
        <v>5.4</v>
      </c>
    </row>
    <row r="109" spans="1:17" ht="12.75">
      <c r="A109" s="3">
        <v>25934</v>
      </c>
      <c r="B109">
        <v>288.4</v>
      </c>
      <c r="C109">
        <v>187.2</v>
      </c>
      <c r="D109">
        <f t="shared" si="2"/>
        <v>0.010964912280701754</v>
      </c>
      <c r="E109">
        <f t="shared" si="3"/>
        <v>2.052631578947368</v>
      </c>
      <c r="F109">
        <v>3.333121192835712</v>
      </c>
      <c r="G109">
        <f t="shared" si="1"/>
        <v>623.9602872988453</v>
      </c>
      <c r="H109">
        <f t="shared" si="4"/>
        <v>0.0024505988190421115</v>
      </c>
      <c r="I109">
        <f t="shared" si="5"/>
        <v>1.5290763431837269</v>
      </c>
      <c r="J109">
        <v>122.8</v>
      </c>
      <c r="K109">
        <v>21.6</v>
      </c>
      <c r="L109">
        <v>305.2</v>
      </c>
      <c r="M109">
        <v>102.4</v>
      </c>
      <c r="N109">
        <v>118</v>
      </c>
      <c r="O109">
        <v>-16.8</v>
      </c>
      <c r="P109">
        <v>-21.6</v>
      </c>
      <c r="Q109">
        <v>4.8</v>
      </c>
    </row>
    <row r="110" spans="1:17" ht="12.75">
      <c r="A110" s="3">
        <v>26024</v>
      </c>
      <c r="B110">
        <v>293.6</v>
      </c>
      <c r="C110">
        <v>189.2</v>
      </c>
      <c r="D110">
        <f t="shared" si="2"/>
        <v>0.01072961373390558</v>
      </c>
      <c r="E110">
        <f t="shared" si="3"/>
        <v>2.0300429184549356</v>
      </c>
      <c r="F110">
        <v>3.289487774406568</v>
      </c>
      <c r="G110">
        <f t="shared" si="1"/>
        <v>622.3710869177227</v>
      </c>
      <c r="H110">
        <f t="shared" si="4"/>
        <v>0.002402902959571769</v>
      </c>
      <c r="I110">
        <f t="shared" si="5"/>
        <v>1.4954973267064944</v>
      </c>
      <c r="J110">
        <v>127.5</v>
      </c>
      <c r="K110">
        <v>23.2</v>
      </c>
      <c r="L110">
        <v>316</v>
      </c>
      <c r="M110">
        <v>103.5</v>
      </c>
      <c r="N110">
        <v>121.6</v>
      </c>
      <c r="O110">
        <v>-22.5</v>
      </c>
      <c r="P110">
        <v>-28.4</v>
      </c>
      <c r="Q110">
        <v>5.9</v>
      </c>
    </row>
    <row r="111" spans="1:17" ht="12.75">
      <c r="A111" s="3">
        <v>26115</v>
      </c>
      <c r="B111">
        <v>297.6</v>
      </c>
      <c r="C111">
        <v>190</v>
      </c>
      <c r="D111">
        <f t="shared" si="2"/>
        <v>0.010526315789473684</v>
      </c>
      <c r="E111">
        <f t="shared" si="3"/>
        <v>2</v>
      </c>
      <c r="F111">
        <v>3.2560483870967745</v>
      </c>
      <c r="G111">
        <f t="shared" si="1"/>
        <v>618.6491935483872</v>
      </c>
      <c r="H111">
        <f t="shared" si="4"/>
        <v>0.002363953468391841</v>
      </c>
      <c r="I111">
        <f t="shared" si="5"/>
        <v>1.4624579068065253</v>
      </c>
      <c r="J111">
        <v>131.1</v>
      </c>
      <c r="K111">
        <v>23.5</v>
      </c>
      <c r="L111">
        <v>319.8</v>
      </c>
      <c r="M111">
        <v>104.1</v>
      </c>
      <c r="N111">
        <v>124.7</v>
      </c>
      <c r="O111">
        <v>-22.1</v>
      </c>
      <c r="P111">
        <v>-28.6</v>
      </c>
      <c r="Q111">
        <v>6.5</v>
      </c>
    </row>
    <row r="112" spans="1:17" ht="12.75">
      <c r="A112" s="3">
        <v>26207</v>
      </c>
      <c r="B112">
        <v>304</v>
      </c>
      <c r="C112">
        <v>192.9</v>
      </c>
      <c r="D112">
        <f t="shared" si="2"/>
        <v>0.01017293997965412</v>
      </c>
      <c r="E112">
        <f t="shared" si="3"/>
        <v>1.96236012207528</v>
      </c>
      <c r="F112">
        <v>3.229381666811205</v>
      </c>
      <c r="G112">
        <f t="shared" si="1"/>
        <v>622.9477235278814</v>
      </c>
      <c r="H112">
        <f t="shared" si="4"/>
        <v>0.0022922070006947412</v>
      </c>
      <c r="I112">
        <f t="shared" si="5"/>
        <v>1.427925132937462</v>
      </c>
      <c r="J112">
        <v>135.8</v>
      </c>
      <c r="K112">
        <v>24.7</v>
      </c>
      <c r="L112">
        <v>324.2</v>
      </c>
      <c r="M112">
        <v>104.7</v>
      </c>
      <c r="N112">
        <v>127.3</v>
      </c>
      <c r="O112">
        <v>-20.1</v>
      </c>
      <c r="P112">
        <v>-28.6</v>
      </c>
      <c r="Q112">
        <v>8.5</v>
      </c>
    </row>
    <row r="113" spans="1:17" ht="12.75">
      <c r="A113" s="3">
        <v>26299</v>
      </c>
      <c r="B113">
        <v>327.6</v>
      </c>
      <c r="C113">
        <v>212</v>
      </c>
      <c r="D113">
        <f t="shared" si="2"/>
        <v>0.010030090270812437</v>
      </c>
      <c r="E113">
        <f t="shared" si="3"/>
        <v>2.1263791374122367</v>
      </c>
      <c r="F113">
        <v>3.18398322851153</v>
      </c>
      <c r="G113">
        <f t="shared" si="1"/>
        <v>675.0044444444444</v>
      </c>
      <c r="H113">
        <f t="shared" si="4"/>
        <v>0.0022741179513382915</v>
      </c>
      <c r="I113">
        <f t="shared" si="5"/>
        <v>1.5350397243442415</v>
      </c>
      <c r="J113">
        <v>141.3</v>
      </c>
      <c r="K113">
        <v>25.7</v>
      </c>
      <c r="L113">
        <v>338</v>
      </c>
      <c r="M113">
        <v>110.2</v>
      </c>
      <c r="N113">
        <v>132.4</v>
      </c>
      <c r="O113">
        <v>-10.3</v>
      </c>
      <c r="P113">
        <v>-19.2</v>
      </c>
      <c r="Q113">
        <v>8.9</v>
      </c>
    </row>
    <row r="114" spans="1:17" ht="12.75">
      <c r="A114" s="3">
        <v>26390</v>
      </c>
      <c r="B114">
        <v>334.6</v>
      </c>
      <c r="C114">
        <v>215.1</v>
      </c>
      <c r="D114">
        <f t="shared" si="2"/>
        <v>0.009881422924901186</v>
      </c>
      <c r="E114">
        <f t="shared" si="3"/>
        <v>2.125494071146245</v>
      </c>
      <c r="F114">
        <v>3.163991853360489</v>
      </c>
      <c r="G114">
        <f t="shared" si="1"/>
        <v>680.5746476578412</v>
      </c>
      <c r="H114">
        <f t="shared" si="4"/>
        <v>0.002243734336321136</v>
      </c>
      <c r="I114">
        <f t="shared" si="5"/>
        <v>1.5270287053795573</v>
      </c>
      <c r="J114">
        <v>153.4</v>
      </c>
      <c r="K114">
        <v>33.9</v>
      </c>
      <c r="L114">
        <v>341.9</v>
      </c>
      <c r="M114">
        <v>111.3</v>
      </c>
      <c r="N114">
        <v>134.8</v>
      </c>
      <c r="O114">
        <v>-7.4</v>
      </c>
      <c r="P114">
        <v>-26</v>
      </c>
      <c r="Q114">
        <v>18.6</v>
      </c>
    </row>
    <row r="115" spans="1:17" ht="12.75">
      <c r="A115" s="3">
        <v>26481</v>
      </c>
      <c r="B115">
        <v>339.7</v>
      </c>
      <c r="C115">
        <v>217.8</v>
      </c>
      <c r="D115">
        <f t="shared" si="2"/>
        <v>0.009652509652509652</v>
      </c>
      <c r="E115">
        <f t="shared" si="3"/>
        <v>2.1023166023166024</v>
      </c>
      <c r="F115">
        <v>3.1328274760383388</v>
      </c>
      <c r="G115">
        <f t="shared" si="1"/>
        <v>682.3298242811502</v>
      </c>
      <c r="H115">
        <f t="shared" si="4"/>
        <v>0.0021967934398618317</v>
      </c>
      <c r="I115">
        <f t="shared" si="5"/>
        <v>1.4989376818029072</v>
      </c>
      <c r="J115">
        <v>148.6</v>
      </c>
      <c r="K115">
        <v>26.8</v>
      </c>
      <c r="L115">
        <v>344</v>
      </c>
      <c r="M115">
        <v>108.4</v>
      </c>
      <c r="N115">
        <v>138.5</v>
      </c>
      <c r="O115">
        <v>-4.3</v>
      </c>
      <c r="P115">
        <v>-14.4</v>
      </c>
      <c r="Q115">
        <v>10.1</v>
      </c>
    </row>
    <row r="116" spans="1:17" ht="12.75">
      <c r="A116" s="3">
        <v>26573</v>
      </c>
      <c r="B116">
        <v>350.3</v>
      </c>
      <c r="C116">
        <v>225</v>
      </c>
      <c r="D116">
        <f t="shared" si="2"/>
        <v>0.009541984732824428</v>
      </c>
      <c r="E116">
        <f t="shared" si="3"/>
        <v>2.1469465648854964</v>
      </c>
      <c r="F116">
        <v>3.0941304179266496</v>
      </c>
      <c r="G116">
        <f t="shared" si="1"/>
        <v>696.1793440334961</v>
      </c>
      <c r="H116">
        <f t="shared" si="4"/>
        <v>0.002178679262931986</v>
      </c>
      <c r="I116">
        <f t="shared" si="5"/>
        <v>1.5167515001273708</v>
      </c>
      <c r="J116">
        <v>165.8</v>
      </c>
      <c r="K116">
        <v>40.4</v>
      </c>
      <c r="L116">
        <v>356.1</v>
      </c>
      <c r="M116">
        <v>109.9</v>
      </c>
      <c r="N116">
        <v>141.1</v>
      </c>
      <c r="O116">
        <v>-5.7</v>
      </c>
      <c r="P116">
        <v>-30.4</v>
      </c>
      <c r="Q116">
        <v>24.7</v>
      </c>
    </row>
    <row r="117" spans="1:17" ht="12.75">
      <c r="A117" s="3">
        <v>26665</v>
      </c>
      <c r="B117">
        <v>369.5</v>
      </c>
      <c r="C117">
        <v>241.2</v>
      </c>
      <c r="D117">
        <f t="shared" si="2"/>
        <v>0.00929368029739777</v>
      </c>
      <c r="E117">
        <f t="shared" si="3"/>
        <v>2.241635687732342</v>
      </c>
      <c r="F117">
        <v>3.057606096832038</v>
      </c>
      <c r="G117">
        <f t="shared" si="1"/>
        <v>737.4945905558876</v>
      </c>
      <c r="H117">
        <f t="shared" si="4"/>
        <v>0.0021289270306555615</v>
      </c>
      <c r="I117">
        <f t="shared" si="5"/>
        <v>1.570072168796685</v>
      </c>
      <c r="J117">
        <v>163.9</v>
      </c>
      <c r="K117">
        <v>35.6</v>
      </c>
      <c r="L117">
        <v>365.3</v>
      </c>
      <c r="M117">
        <v>111.3</v>
      </c>
      <c r="N117">
        <v>145.1</v>
      </c>
      <c r="O117">
        <v>4.2</v>
      </c>
      <c r="P117">
        <v>-14.6</v>
      </c>
      <c r="Q117">
        <v>18.8</v>
      </c>
    </row>
    <row r="118" spans="1:17" ht="12.75">
      <c r="A118" s="3">
        <v>26755</v>
      </c>
      <c r="B118">
        <v>375.7</v>
      </c>
      <c r="C118">
        <v>245.5</v>
      </c>
      <c r="D118">
        <f t="shared" si="2"/>
        <v>0.009107468123861567</v>
      </c>
      <c r="E118">
        <f t="shared" si="3"/>
        <v>2.235883424408015</v>
      </c>
      <c r="F118">
        <v>3.007348661233993</v>
      </c>
      <c r="G118">
        <f t="shared" si="1"/>
        <v>738.3040963329453</v>
      </c>
      <c r="H118">
        <f t="shared" si="4"/>
        <v>0.0020891475185937885</v>
      </c>
      <c r="I118">
        <f t="shared" si="5"/>
        <v>1.542426170821602</v>
      </c>
      <c r="J118">
        <v>164.8</v>
      </c>
      <c r="K118">
        <v>34.7</v>
      </c>
      <c r="L118">
        <v>373.9</v>
      </c>
      <c r="M118">
        <v>112.1</v>
      </c>
      <c r="N118">
        <v>149.2</v>
      </c>
      <c r="O118">
        <v>1.8</v>
      </c>
      <c r="P118">
        <v>-13.9</v>
      </c>
      <c r="Q118">
        <v>15.7</v>
      </c>
    </row>
    <row r="119" spans="1:17" ht="12.75">
      <c r="A119" s="3">
        <v>26846</v>
      </c>
      <c r="B119">
        <v>382.3</v>
      </c>
      <c r="C119">
        <v>249.1</v>
      </c>
      <c r="D119">
        <f t="shared" si="2"/>
        <v>0.009017132551848512</v>
      </c>
      <c r="E119">
        <f t="shared" si="3"/>
        <v>2.2461677186654643</v>
      </c>
      <c r="F119">
        <v>2.953159744638118</v>
      </c>
      <c r="G119">
        <f t="shared" si="1"/>
        <v>735.6320923893552</v>
      </c>
      <c r="H119">
        <f t="shared" si="4"/>
        <v>0.0020719245961355105</v>
      </c>
      <c r="I119">
        <f t="shared" si="5"/>
        <v>1.5241742259281352</v>
      </c>
      <c r="J119">
        <v>167.1</v>
      </c>
      <c r="K119">
        <v>33.9</v>
      </c>
      <c r="L119">
        <v>377.2</v>
      </c>
      <c r="M119">
        <v>110.5</v>
      </c>
      <c r="N119">
        <v>152.5</v>
      </c>
      <c r="O119">
        <v>5.1</v>
      </c>
      <c r="P119">
        <v>-9.5</v>
      </c>
      <c r="Q119">
        <v>14.6</v>
      </c>
    </row>
    <row r="120" spans="1:17" ht="12.75">
      <c r="A120" s="3">
        <v>26938</v>
      </c>
      <c r="B120">
        <v>393.6</v>
      </c>
      <c r="C120">
        <v>258.1</v>
      </c>
      <c r="D120">
        <f t="shared" si="2"/>
        <v>0.00889679715302491</v>
      </c>
      <c r="E120">
        <f t="shared" si="3"/>
        <v>2.2962633451957295</v>
      </c>
      <c r="F120">
        <v>2.8921479830000703</v>
      </c>
      <c r="G120">
        <f t="shared" si="1"/>
        <v>746.4633944123182</v>
      </c>
      <c r="H120">
        <f t="shared" si="4"/>
        <v>0.0020600271717031832</v>
      </c>
      <c r="I120">
        <f t="shared" si="5"/>
        <v>1.5377348751711655</v>
      </c>
      <c r="J120">
        <v>170.4</v>
      </c>
      <c r="K120">
        <v>34.9</v>
      </c>
      <c r="L120">
        <v>386.8</v>
      </c>
      <c r="M120">
        <v>112.6</v>
      </c>
      <c r="N120">
        <v>156.7</v>
      </c>
      <c r="O120">
        <v>6.8</v>
      </c>
      <c r="P120">
        <v>-6.9</v>
      </c>
      <c r="Q120">
        <v>13.7</v>
      </c>
    </row>
    <row r="121" spans="1:17" ht="12.75">
      <c r="A121" s="3">
        <v>27030</v>
      </c>
      <c r="B121">
        <v>401.8</v>
      </c>
      <c r="C121">
        <v>265.3</v>
      </c>
      <c r="D121">
        <f t="shared" si="2"/>
        <v>0.009009009009009009</v>
      </c>
      <c r="E121">
        <f t="shared" si="3"/>
        <v>2.3900900900900903</v>
      </c>
      <c r="F121">
        <v>2.840896551724138</v>
      </c>
      <c r="G121">
        <f t="shared" si="1"/>
        <v>753.6898551724138</v>
      </c>
      <c r="H121">
        <f t="shared" si="4"/>
        <v>0.0020922904693659915</v>
      </c>
      <c r="I121">
        <f t="shared" si="5"/>
        <v>1.5769381008350758</v>
      </c>
      <c r="J121">
        <v>171.2</v>
      </c>
      <c r="K121">
        <v>34.6</v>
      </c>
      <c r="L121">
        <v>399.3</v>
      </c>
      <c r="M121">
        <v>116.7</v>
      </c>
      <c r="N121">
        <v>159.5</v>
      </c>
      <c r="O121">
        <v>2.6</v>
      </c>
      <c r="P121">
        <v>-9.1</v>
      </c>
      <c r="Q121">
        <v>11.7</v>
      </c>
    </row>
    <row r="122" spans="1:17" ht="12.75">
      <c r="A122" s="3">
        <v>27120</v>
      </c>
      <c r="B122">
        <v>415.7</v>
      </c>
      <c r="C122">
        <v>274.8</v>
      </c>
      <c r="D122">
        <f t="shared" si="2"/>
        <v>0.009319664492078286</v>
      </c>
      <c r="E122">
        <f t="shared" si="3"/>
        <v>2.561043802423113</v>
      </c>
      <c r="F122">
        <v>2.7765528367840817</v>
      </c>
      <c r="G122">
        <f t="shared" si="1"/>
        <v>762.9967195482657</v>
      </c>
      <c r="H122">
        <f t="shared" si="4"/>
        <v>0.0021692606037740265</v>
      </c>
      <c r="I122">
        <f t="shared" si="5"/>
        <v>1.6551387245248723</v>
      </c>
      <c r="J122">
        <v>176.3</v>
      </c>
      <c r="K122">
        <v>35.4</v>
      </c>
      <c r="L122">
        <v>414.4</v>
      </c>
      <c r="M122">
        <v>117.3</v>
      </c>
      <c r="N122">
        <v>165.7</v>
      </c>
      <c r="O122">
        <v>1.3</v>
      </c>
      <c r="P122">
        <v>-9.3</v>
      </c>
      <c r="Q122">
        <v>10.6</v>
      </c>
    </row>
    <row r="123" spans="1:17" ht="12.75">
      <c r="A123" s="3">
        <v>27211</v>
      </c>
      <c r="B123">
        <v>431.7</v>
      </c>
      <c r="C123">
        <v>286.2</v>
      </c>
      <c r="D123">
        <f t="shared" si="2"/>
        <v>0.009066183136899365</v>
      </c>
      <c r="E123">
        <f t="shared" si="3"/>
        <v>2.5947416137805983</v>
      </c>
      <c r="F123">
        <v>2.696395563770795</v>
      </c>
      <c r="G123">
        <f t="shared" si="1"/>
        <v>771.7084103512015</v>
      </c>
      <c r="H123">
        <f t="shared" si="4"/>
        <v>0.002118809930879824</v>
      </c>
      <c r="I123">
        <f t="shared" si="5"/>
        <v>1.635103443595608</v>
      </c>
      <c r="J123">
        <v>182.4</v>
      </c>
      <c r="K123">
        <v>36.8</v>
      </c>
      <c r="L123">
        <v>432.9</v>
      </c>
      <c r="M123">
        <v>121.3</v>
      </c>
      <c r="N123">
        <v>172.4</v>
      </c>
      <c r="O123">
        <v>-1.1</v>
      </c>
      <c r="P123">
        <v>-11.1</v>
      </c>
      <c r="Q123">
        <v>10</v>
      </c>
    </row>
    <row r="124" spans="1:17" ht="12.75">
      <c r="A124" s="3">
        <v>27303</v>
      </c>
      <c r="B124">
        <v>429.1</v>
      </c>
      <c r="C124">
        <v>283</v>
      </c>
      <c r="D124">
        <f t="shared" si="2"/>
        <v>0.008928571428571428</v>
      </c>
      <c r="E124">
        <f t="shared" si="3"/>
        <v>2.526785714285714</v>
      </c>
      <c r="F124">
        <v>2.617942768754834</v>
      </c>
      <c r="G124">
        <f t="shared" si="1"/>
        <v>740.877803557618</v>
      </c>
      <c r="H124">
        <f t="shared" si="4"/>
        <v>0.00209702825391313</v>
      </c>
      <c r="I124">
        <f t="shared" si="5"/>
        <v>1.5536416867574265</v>
      </c>
      <c r="J124">
        <v>184.3</v>
      </c>
      <c r="K124">
        <v>38.2</v>
      </c>
      <c r="L124">
        <v>450.1</v>
      </c>
      <c r="M124">
        <v>126.2</v>
      </c>
      <c r="N124">
        <v>179.4</v>
      </c>
      <c r="O124">
        <v>-21</v>
      </c>
      <c r="P124">
        <v>-25.9</v>
      </c>
      <c r="Q124">
        <v>4.9</v>
      </c>
    </row>
    <row r="125" spans="1:17" ht="12.75">
      <c r="A125" s="3">
        <v>27395</v>
      </c>
      <c r="B125">
        <v>424.5</v>
      </c>
      <c r="C125">
        <v>277</v>
      </c>
      <c r="D125">
        <f t="shared" si="2"/>
        <v>0.008496176720475786</v>
      </c>
      <c r="E125">
        <f t="shared" si="3"/>
        <v>2.353440951571793</v>
      </c>
      <c r="F125">
        <v>2.5587034201123022</v>
      </c>
      <c r="G125">
        <f aca="true" t="shared" si="6" ref="G125:G156">PRODUCT(C125,F125)</f>
        <v>708.7608473711077</v>
      </c>
      <c r="H125">
        <f t="shared" si="4"/>
        <v>0.0020058937276063132</v>
      </c>
      <c r="I125">
        <f t="shared" si="5"/>
        <v>1.4216989381146405</v>
      </c>
      <c r="J125">
        <v>188.2</v>
      </c>
      <c r="K125">
        <v>40.7</v>
      </c>
      <c r="L125">
        <v>471.1</v>
      </c>
      <c r="M125">
        <v>127.9</v>
      </c>
      <c r="N125">
        <v>187.8</v>
      </c>
      <c r="O125">
        <v>-46.5</v>
      </c>
      <c r="P125">
        <v>-47</v>
      </c>
      <c r="Q125">
        <v>0.5</v>
      </c>
    </row>
    <row r="126" spans="1:17" ht="12.75">
      <c r="A126" s="3">
        <v>27485</v>
      </c>
      <c r="B126">
        <v>395.6</v>
      </c>
      <c r="C126">
        <v>243.9</v>
      </c>
      <c r="D126">
        <f t="shared" si="2"/>
        <v>0.008361204013377926</v>
      </c>
      <c r="E126">
        <f t="shared" si="3"/>
        <v>2.039297658862876</v>
      </c>
      <c r="F126">
        <v>2.523360988085584</v>
      </c>
      <c r="G126">
        <f t="shared" si="6"/>
        <v>615.4477449940739</v>
      </c>
      <c r="H126">
        <f t="shared" si="4"/>
        <v>0.0019827063264607346</v>
      </c>
      <c r="I126">
        <f t="shared" si="5"/>
        <v>1.2202521376057431</v>
      </c>
      <c r="J126">
        <v>197.5</v>
      </c>
      <c r="K126">
        <v>45.8</v>
      </c>
      <c r="L126">
        <v>495.4</v>
      </c>
      <c r="M126">
        <v>130.3</v>
      </c>
      <c r="N126">
        <v>195</v>
      </c>
      <c r="O126">
        <v>-99.8</v>
      </c>
      <c r="P126">
        <v>-102.3</v>
      </c>
      <c r="Q126">
        <v>2.5</v>
      </c>
    </row>
    <row r="127" spans="1:17" ht="12.75">
      <c r="A127" s="3">
        <v>27576</v>
      </c>
      <c r="B127">
        <v>444.9</v>
      </c>
      <c r="C127">
        <v>287.5</v>
      </c>
      <c r="D127">
        <f t="shared" si="2"/>
        <v>0.00847457627118644</v>
      </c>
      <c r="E127">
        <f t="shared" si="3"/>
        <v>2.4364406779661016</v>
      </c>
      <c r="F127">
        <v>2.4793059822880896</v>
      </c>
      <c r="G127">
        <f t="shared" si="6"/>
        <v>712.8004699078258</v>
      </c>
      <c r="H127">
        <f t="shared" si="4"/>
        <v>0.0020173197260089796</v>
      </c>
      <c r="I127">
        <f t="shared" si="5"/>
        <v>1.437946448653527</v>
      </c>
      <c r="J127">
        <v>203.9</v>
      </c>
      <c r="K127">
        <v>46.5</v>
      </c>
      <c r="L127">
        <v>505</v>
      </c>
      <c r="M127">
        <v>131.3</v>
      </c>
      <c r="N127">
        <v>200.4</v>
      </c>
      <c r="O127">
        <v>-60.1</v>
      </c>
      <c r="P127">
        <v>-63.7</v>
      </c>
      <c r="Q127">
        <v>3.6</v>
      </c>
    </row>
    <row r="128" spans="1:17" ht="12.75">
      <c r="A128" s="3">
        <v>27668</v>
      </c>
      <c r="B128">
        <v>457.2</v>
      </c>
      <c r="C128">
        <v>295.9</v>
      </c>
      <c r="D128">
        <f t="shared" si="2"/>
        <v>0.008210180623973728</v>
      </c>
      <c r="E128">
        <f t="shared" si="3"/>
        <v>2.429392446633826</v>
      </c>
      <c r="F128">
        <v>2.4362467114878688</v>
      </c>
      <c r="G128">
        <f t="shared" si="6"/>
        <v>720.8854019292603</v>
      </c>
      <c r="H128">
        <f t="shared" si="4"/>
        <v>0.001967909538087185</v>
      </c>
      <c r="I128">
        <f t="shared" si="5"/>
        <v>1.4186372583244053</v>
      </c>
      <c r="J128">
        <v>208.8</v>
      </c>
      <c r="K128">
        <v>47.5</v>
      </c>
      <c r="L128">
        <v>518.2</v>
      </c>
      <c r="M128">
        <v>135.2</v>
      </c>
      <c r="N128">
        <v>205.6</v>
      </c>
      <c r="O128">
        <v>-61</v>
      </c>
      <c r="P128">
        <v>-64.2</v>
      </c>
      <c r="Q128">
        <v>3.2</v>
      </c>
    </row>
    <row r="129" spans="1:17" ht="12.75">
      <c r="A129" s="3">
        <v>27760</v>
      </c>
      <c r="B129">
        <v>476.2</v>
      </c>
      <c r="C129">
        <v>308.5</v>
      </c>
      <c r="D129">
        <f t="shared" si="2"/>
        <v>0.0076452599388379195</v>
      </c>
      <c r="E129">
        <f t="shared" si="3"/>
        <v>2.3585626911314983</v>
      </c>
      <c r="F129">
        <v>2.409817545048862</v>
      </c>
      <c r="G129">
        <f t="shared" si="6"/>
        <v>743.4287126475739</v>
      </c>
      <c r="H129">
        <f t="shared" si="4"/>
        <v>0.0018445016559196915</v>
      </c>
      <c r="I129">
        <f t="shared" si="5"/>
        <v>1.3712554915366946</v>
      </c>
      <c r="J129">
        <v>216.3</v>
      </c>
      <c r="K129">
        <v>48.7</v>
      </c>
      <c r="L129">
        <v>524.4</v>
      </c>
      <c r="M129">
        <v>135</v>
      </c>
      <c r="N129">
        <v>210.8</v>
      </c>
      <c r="O129">
        <v>-48.2</v>
      </c>
      <c r="P129">
        <v>-53.8</v>
      </c>
      <c r="Q129">
        <v>5.6</v>
      </c>
    </row>
    <row r="130" spans="1:17" ht="12.75">
      <c r="A130" s="3">
        <v>27851</v>
      </c>
      <c r="B130">
        <v>487</v>
      </c>
      <c r="C130">
        <v>315.3</v>
      </c>
      <c r="D130">
        <f t="shared" si="2"/>
        <v>0.007369196757553428</v>
      </c>
      <c r="E130">
        <f t="shared" si="3"/>
        <v>2.323507737656596</v>
      </c>
      <c r="F130">
        <v>2.3856136653541125</v>
      </c>
      <c r="G130">
        <f t="shared" si="6"/>
        <v>752.1839886861517</v>
      </c>
      <c r="H130">
        <f t="shared" si="4"/>
        <v>0.0017923027717004869</v>
      </c>
      <c r="I130">
        <f t="shared" si="5"/>
        <v>1.3481414477509173</v>
      </c>
      <c r="J130">
        <v>221.1</v>
      </c>
      <c r="K130">
        <v>49.5</v>
      </c>
      <c r="L130">
        <v>529.8</v>
      </c>
      <c r="M130">
        <v>137.3</v>
      </c>
      <c r="N130">
        <v>214.7</v>
      </c>
      <c r="O130">
        <v>-42.8</v>
      </c>
      <c r="P130">
        <v>-49.3</v>
      </c>
      <c r="Q130">
        <v>6.5</v>
      </c>
    </row>
    <row r="131" spans="1:17" ht="12.75">
      <c r="A131" s="3">
        <v>27942</v>
      </c>
      <c r="B131">
        <v>498.2</v>
      </c>
      <c r="C131">
        <v>322.7</v>
      </c>
      <c r="D131">
        <f t="shared" si="2"/>
        <v>0.007235890014471781</v>
      </c>
      <c r="E131">
        <f t="shared" si="3"/>
        <v>2.3350217076700437</v>
      </c>
      <c r="F131">
        <v>2.352694610778443</v>
      </c>
      <c r="G131">
        <f t="shared" si="6"/>
        <v>759.2145508982036</v>
      </c>
      <c r="H131">
        <f t="shared" si="4"/>
        <v>0.001778539517411607</v>
      </c>
      <c r="I131">
        <f t="shared" si="5"/>
        <v>1.350293080966361</v>
      </c>
      <c r="J131">
        <v>225.9</v>
      </c>
      <c r="K131">
        <v>50.4</v>
      </c>
      <c r="L131">
        <v>544.8</v>
      </c>
      <c r="M131">
        <v>137.6</v>
      </c>
      <c r="N131">
        <v>219.6</v>
      </c>
      <c r="O131">
        <v>-46.7</v>
      </c>
      <c r="P131">
        <v>-53</v>
      </c>
      <c r="Q131">
        <v>6.3</v>
      </c>
    </row>
    <row r="132" spans="1:17" ht="12.75">
      <c r="A132" s="3">
        <v>28034</v>
      </c>
      <c r="B132">
        <v>509.2</v>
      </c>
      <c r="C132">
        <v>328.9</v>
      </c>
      <c r="D132">
        <f t="shared" si="2"/>
        <v>0.007112375533428165</v>
      </c>
      <c r="E132">
        <f t="shared" si="3"/>
        <v>2.3392603129445235</v>
      </c>
      <c r="F132">
        <v>2.3112501989073357</v>
      </c>
      <c r="G132">
        <f t="shared" si="6"/>
        <v>760.1701904206227</v>
      </c>
      <c r="H132">
        <f t="shared" si="4"/>
        <v>0.0017631574150254504</v>
      </c>
      <c r="I132">
        <f t="shared" si="5"/>
        <v>1.3402997079214296</v>
      </c>
      <c r="J132">
        <v>234.7</v>
      </c>
      <c r="K132">
        <v>54.4</v>
      </c>
      <c r="L132">
        <v>554.3</v>
      </c>
      <c r="M132">
        <v>142.1</v>
      </c>
      <c r="N132">
        <v>223.7</v>
      </c>
      <c r="O132">
        <v>-45.1</v>
      </c>
      <c r="P132">
        <v>-56.1</v>
      </c>
      <c r="Q132">
        <v>11</v>
      </c>
    </row>
    <row r="133" spans="1:17" ht="12.75">
      <c r="A133" s="3">
        <v>28126</v>
      </c>
      <c r="B133">
        <v>528.9</v>
      </c>
      <c r="C133">
        <v>343.3</v>
      </c>
      <c r="D133">
        <f t="shared" si="2"/>
        <v>0.007067137809187279</v>
      </c>
      <c r="E133">
        <f t="shared" si="3"/>
        <v>2.426148409893993</v>
      </c>
      <c r="F133">
        <v>2.2745087927389</v>
      </c>
      <c r="G133">
        <f t="shared" si="6"/>
        <v>780.8388685472644</v>
      </c>
      <c r="H133">
        <f t="shared" si="4"/>
        <v>0.0017589482979121264</v>
      </c>
      <c r="I133">
        <f t="shared" si="5"/>
        <v>1.3734551987748413</v>
      </c>
      <c r="J133">
        <v>238.1</v>
      </c>
      <c r="K133">
        <v>52.5</v>
      </c>
      <c r="L133">
        <v>565.7</v>
      </c>
      <c r="M133">
        <v>145.8</v>
      </c>
      <c r="N133">
        <v>228.6</v>
      </c>
      <c r="O133">
        <v>-36.8</v>
      </c>
      <c r="P133">
        <v>-46.3</v>
      </c>
      <c r="Q133">
        <v>9.5</v>
      </c>
    </row>
    <row r="134" spans="1:17" ht="12.75">
      <c r="A134" s="3">
        <v>28216</v>
      </c>
      <c r="B134">
        <v>547.7</v>
      </c>
      <c r="C134">
        <v>357.1</v>
      </c>
      <c r="D134">
        <f t="shared" si="2"/>
        <v>0.007032348804500704</v>
      </c>
      <c r="E134">
        <f t="shared" si="3"/>
        <v>2.5112517580872016</v>
      </c>
      <c r="F134">
        <v>2.237516196551381</v>
      </c>
      <c r="G134">
        <f t="shared" si="6"/>
        <v>799.0170337884981</v>
      </c>
      <c r="H134">
        <f t="shared" si="4"/>
        <v>0.0017612402893966408</v>
      </c>
      <c r="I134">
        <f t="shared" si="5"/>
        <v>1.4072609918224999</v>
      </c>
      <c r="J134">
        <v>246.1</v>
      </c>
      <c r="K134">
        <v>55.5</v>
      </c>
      <c r="L134">
        <v>576.4</v>
      </c>
      <c r="M134">
        <v>150</v>
      </c>
      <c r="N134">
        <v>234.4</v>
      </c>
      <c r="O134">
        <v>-28.7</v>
      </c>
      <c r="P134">
        <v>-40.4</v>
      </c>
      <c r="Q134">
        <v>11.7</v>
      </c>
    </row>
    <row r="135" spans="1:17" ht="12.75">
      <c r="A135" s="3">
        <v>28307</v>
      </c>
      <c r="B135">
        <v>559.4</v>
      </c>
      <c r="C135">
        <v>364</v>
      </c>
      <c r="D135">
        <f t="shared" si="2"/>
        <v>0.0068634179821551134</v>
      </c>
      <c r="E135">
        <f t="shared" si="3"/>
        <v>2.4982841455044613</v>
      </c>
      <c r="F135">
        <v>2.2106892382103993</v>
      </c>
      <c r="G135">
        <f t="shared" si="6"/>
        <v>804.6908827085854</v>
      </c>
      <c r="H135">
        <f t="shared" si="4"/>
        <v>0.0017372411835320642</v>
      </c>
      <c r="I135">
        <f t="shared" si="5"/>
        <v>1.3979421414541242</v>
      </c>
      <c r="J135">
        <v>254.6</v>
      </c>
      <c r="K135">
        <v>59.1</v>
      </c>
      <c r="L135">
        <v>589.9</v>
      </c>
      <c r="M135">
        <v>152.1</v>
      </c>
      <c r="N135">
        <v>238.9</v>
      </c>
      <c r="O135">
        <v>-30.5</v>
      </c>
      <c r="P135">
        <v>-46.2</v>
      </c>
      <c r="Q135">
        <v>15.7</v>
      </c>
    </row>
    <row r="136" spans="1:17" ht="12.75">
      <c r="A136" s="3">
        <v>28399</v>
      </c>
      <c r="B136">
        <v>575</v>
      </c>
      <c r="C136">
        <v>375.1</v>
      </c>
      <c r="D136">
        <f t="shared" si="2"/>
        <v>0.006657789613848203</v>
      </c>
      <c r="E136">
        <f t="shared" si="3"/>
        <v>2.497336884154461</v>
      </c>
      <c r="F136">
        <v>2.1663037303540995</v>
      </c>
      <c r="G136">
        <f t="shared" si="6"/>
        <v>812.5805292558227</v>
      </c>
      <c r="H136">
        <f t="shared" si="4"/>
        <v>0.0017039856951358188</v>
      </c>
      <c r="I136">
        <f t="shared" si="5"/>
        <v>1.3846255979978146</v>
      </c>
      <c r="J136">
        <v>259.2</v>
      </c>
      <c r="K136">
        <v>59.2</v>
      </c>
      <c r="L136">
        <v>607.2</v>
      </c>
      <c r="M136">
        <v>157.3</v>
      </c>
      <c r="N136">
        <v>243.6</v>
      </c>
      <c r="O136">
        <v>-32.1</v>
      </c>
      <c r="P136">
        <v>-47.7</v>
      </c>
      <c r="Q136">
        <v>15.6</v>
      </c>
    </row>
    <row r="137" spans="1:17" ht="12.75">
      <c r="A137" s="3">
        <v>28491</v>
      </c>
      <c r="B137">
        <v>586.5</v>
      </c>
      <c r="C137">
        <v>384.4</v>
      </c>
      <c r="D137">
        <f t="shared" si="2"/>
        <v>0.0063171193935565376</v>
      </c>
      <c r="E137">
        <f t="shared" si="3"/>
        <v>2.428300694883133</v>
      </c>
      <c r="F137">
        <v>2.1339750744047614</v>
      </c>
      <c r="G137">
        <f t="shared" si="6"/>
        <v>820.3000186011902</v>
      </c>
      <c r="H137">
        <f t="shared" si="4"/>
        <v>0.0016346394907758594</v>
      </c>
      <c r="I137">
        <f t="shared" si="5"/>
        <v>1.3408948046896776</v>
      </c>
      <c r="J137">
        <v>265.5</v>
      </c>
      <c r="K137">
        <v>63.5</v>
      </c>
      <c r="L137">
        <v>616.9</v>
      </c>
      <c r="M137">
        <v>159.3</v>
      </c>
      <c r="N137">
        <v>248.8</v>
      </c>
      <c r="O137">
        <v>-30.4</v>
      </c>
      <c r="P137">
        <v>-47.2</v>
      </c>
      <c r="Q137">
        <v>16.8</v>
      </c>
    </row>
    <row r="138" spans="1:17" ht="12.75">
      <c r="A138" s="3">
        <v>28581</v>
      </c>
      <c r="B138">
        <v>621.9</v>
      </c>
      <c r="C138">
        <v>411.3</v>
      </c>
      <c r="D138">
        <f t="shared" si="2"/>
        <v>0.006138735420503376</v>
      </c>
      <c r="E138">
        <f t="shared" si="3"/>
        <v>2.5248618784530388</v>
      </c>
      <c r="F138">
        <v>2.093340947026267</v>
      </c>
      <c r="G138">
        <f t="shared" si="6"/>
        <v>860.9911315119037</v>
      </c>
      <c r="H138">
        <f t="shared" si="4"/>
        <v>0.0016046677067507239</v>
      </c>
      <c r="I138">
        <f t="shared" si="5"/>
        <v>1.3816046645359175</v>
      </c>
      <c r="J138">
        <v>276.7</v>
      </c>
      <c r="K138">
        <v>66.1</v>
      </c>
      <c r="L138">
        <v>624.9</v>
      </c>
      <c r="M138">
        <v>162.9</v>
      </c>
      <c r="N138">
        <v>253.7</v>
      </c>
      <c r="O138">
        <v>-3</v>
      </c>
      <c r="P138">
        <v>-26</v>
      </c>
      <c r="Q138">
        <v>23</v>
      </c>
    </row>
    <row r="139" spans="1:17" ht="12.75">
      <c r="A139" s="3">
        <v>28672</v>
      </c>
      <c r="B139">
        <v>636.1</v>
      </c>
      <c r="C139">
        <v>427.6</v>
      </c>
      <c r="D139">
        <f t="shared" si="2"/>
        <v>0.00575373993095512</v>
      </c>
      <c r="E139">
        <f t="shared" si="3"/>
        <v>2.4602991944764097</v>
      </c>
      <c r="F139">
        <v>2.0576010262989093</v>
      </c>
      <c r="G139">
        <f t="shared" si="6"/>
        <v>879.8301988454136</v>
      </c>
      <c r="H139">
        <f t="shared" si="4"/>
        <v>0.0015185770670688326</v>
      </c>
      <c r="I139">
        <f t="shared" si="5"/>
        <v>1.336089962881256</v>
      </c>
      <c r="J139">
        <v>273.9</v>
      </c>
      <c r="K139">
        <v>65.5</v>
      </c>
      <c r="L139">
        <v>639.8</v>
      </c>
      <c r="M139">
        <v>165</v>
      </c>
      <c r="N139">
        <v>257.8</v>
      </c>
      <c r="O139">
        <v>-3.7</v>
      </c>
      <c r="P139">
        <v>-19.8</v>
      </c>
      <c r="Q139">
        <v>16.1</v>
      </c>
    </row>
    <row r="140" spans="1:17" ht="12.75">
      <c r="A140" s="3">
        <v>28764</v>
      </c>
      <c r="B140">
        <v>659.8</v>
      </c>
      <c r="C140">
        <v>445.8</v>
      </c>
      <c r="D140">
        <f t="shared" si="2"/>
        <v>0.005589714924538848</v>
      </c>
      <c r="E140">
        <f t="shared" si="3"/>
        <v>2.4918949133594186</v>
      </c>
      <c r="F140">
        <v>2.0165425971877586</v>
      </c>
      <c r="G140">
        <f t="shared" si="6"/>
        <v>898.9746898263028</v>
      </c>
      <c r="H140">
        <f t="shared" si="4"/>
        <v>0.0014959717634292777</v>
      </c>
      <c r="I140">
        <f t="shared" si="5"/>
        <v>1.3448407520177421</v>
      </c>
      <c r="J140">
        <v>281.1</v>
      </c>
      <c r="K140">
        <v>67.1</v>
      </c>
      <c r="L140">
        <v>655.5</v>
      </c>
      <c r="M140">
        <v>169.8</v>
      </c>
      <c r="N140">
        <v>262.1</v>
      </c>
      <c r="O140">
        <v>4.3</v>
      </c>
      <c r="P140">
        <v>-14.7</v>
      </c>
      <c r="Q140">
        <v>19</v>
      </c>
    </row>
    <row r="141" spans="1:17" ht="12.75">
      <c r="A141" s="3">
        <v>28856</v>
      </c>
      <c r="B141">
        <v>679.1</v>
      </c>
      <c r="C141">
        <v>461.1</v>
      </c>
      <c r="D141">
        <f t="shared" si="2"/>
        <v>0.005299417064122946</v>
      </c>
      <c r="E141">
        <f t="shared" si="3"/>
        <v>2.4435612082670906</v>
      </c>
      <c r="F141">
        <v>1.978347970375167</v>
      </c>
      <c r="G141">
        <f t="shared" si="6"/>
        <v>912.2162491399895</v>
      </c>
      <c r="H141">
        <f t="shared" si="4"/>
        <v>0.001432568719326606</v>
      </c>
      <c r="I141">
        <f t="shared" si="5"/>
        <v>1.306812463779395</v>
      </c>
      <c r="J141">
        <v>282.4</v>
      </c>
      <c r="K141">
        <v>64.4</v>
      </c>
      <c r="L141">
        <v>671.6</v>
      </c>
      <c r="M141">
        <v>173.9</v>
      </c>
      <c r="N141">
        <v>268.4</v>
      </c>
      <c r="O141">
        <v>7.5</v>
      </c>
      <c r="P141">
        <v>-6.5</v>
      </c>
      <c r="Q141">
        <v>14</v>
      </c>
    </row>
    <row r="142" spans="1:17" ht="12.75">
      <c r="A142" s="3">
        <v>28946</v>
      </c>
      <c r="B142">
        <v>693.3</v>
      </c>
      <c r="C142">
        <v>472.7</v>
      </c>
      <c r="D142">
        <f t="shared" si="2"/>
        <v>0.005216484089723527</v>
      </c>
      <c r="E142">
        <f t="shared" si="3"/>
        <v>2.465832029212311</v>
      </c>
      <c r="F142">
        <v>1.9338947534891073</v>
      </c>
      <c r="G142">
        <f t="shared" si="6"/>
        <v>914.152049974301</v>
      </c>
      <c r="H142">
        <f t="shared" si="4"/>
        <v>0.0014285527961822753</v>
      </c>
      <c r="I142">
        <f t="shared" si="5"/>
        <v>1.3059144671265468</v>
      </c>
      <c r="J142">
        <v>285.6</v>
      </c>
      <c r="K142">
        <v>65</v>
      </c>
      <c r="L142">
        <v>687.8</v>
      </c>
      <c r="M142">
        <v>178.7</v>
      </c>
      <c r="N142">
        <v>273.9</v>
      </c>
      <c r="O142">
        <v>5.5</v>
      </c>
      <c r="P142">
        <v>-6.2</v>
      </c>
      <c r="Q142">
        <v>11.7</v>
      </c>
    </row>
    <row r="143" spans="1:17" ht="12.75">
      <c r="A143" s="3">
        <v>29037</v>
      </c>
      <c r="B143">
        <v>711.6</v>
      </c>
      <c r="C143">
        <v>484.4</v>
      </c>
      <c r="D143">
        <f t="shared" si="2"/>
        <v>0.0052826201796090854</v>
      </c>
      <c r="E143">
        <f t="shared" si="3"/>
        <v>2.5589012150026407</v>
      </c>
      <c r="F143">
        <v>1.8935998462425523</v>
      </c>
      <c r="G143">
        <f t="shared" si="6"/>
        <v>917.2597655198923</v>
      </c>
      <c r="H143">
        <f t="shared" si="4"/>
        <v>0.0014680569749202076</v>
      </c>
      <c r="I143">
        <f t="shared" si="5"/>
        <v>1.346589596585152</v>
      </c>
      <c r="J143">
        <v>294.9</v>
      </c>
      <c r="K143">
        <v>67.6</v>
      </c>
      <c r="L143">
        <v>709.6</v>
      </c>
      <c r="M143">
        <v>178.1</v>
      </c>
      <c r="N143">
        <v>280.8</v>
      </c>
      <c r="O143">
        <v>2</v>
      </c>
      <c r="P143">
        <v>-12.1</v>
      </c>
      <c r="Q143">
        <v>14.1</v>
      </c>
    </row>
    <row r="144" spans="1:17" ht="12.75">
      <c r="A144" s="3">
        <v>29129</v>
      </c>
      <c r="B144">
        <v>726.9</v>
      </c>
      <c r="C144">
        <v>494.9</v>
      </c>
      <c r="D144">
        <f t="shared" si="2"/>
        <v>0.005246589716684156</v>
      </c>
      <c r="E144">
        <f t="shared" si="3"/>
        <v>2.5965372507869886</v>
      </c>
      <c r="F144">
        <v>1.855469629852091</v>
      </c>
      <c r="G144">
        <f t="shared" si="6"/>
        <v>918.2719198137997</v>
      </c>
      <c r="H144">
        <f t="shared" si="4"/>
        <v>0.0014768428745541191</v>
      </c>
      <c r="I144">
        <f t="shared" si="5"/>
        <v>1.3561433416801416</v>
      </c>
      <c r="J144">
        <v>300.5</v>
      </c>
      <c r="K144">
        <v>68.4</v>
      </c>
      <c r="L144">
        <v>735.4</v>
      </c>
      <c r="M144">
        <v>189.2</v>
      </c>
      <c r="N144">
        <v>288.2</v>
      </c>
      <c r="O144">
        <v>-8.5</v>
      </c>
      <c r="P144">
        <v>-20.8</v>
      </c>
      <c r="Q144">
        <v>12.3</v>
      </c>
    </row>
    <row r="145" spans="1:17" ht="12.75">
      <c r="A145" s="3">
        <v>29221</v>
      </c>
      <c r="B145">
        <v>746.9</v>
      </c>
      <c r="C145">
        <v>508.9</v>
      </c>
      <c r="D145">
        <f t="shared" si="2"/>
        <v>0.005399568034557236</v>
      </c>
      <c r="E145">
        <f t="shared" si="3"/>
        <v>2.7478401727861774</v>
      </c>
      <c r="F145">
        <v>1.8145193750228692</v>
      </c>
      <c r="G145">
        <f t="shared" si="6"/>
        <v>923.4089099491381</v>
      </c>
      <c r="H145">
        <f t="shared" si="4"/>
        <v>0.0015415225494984377</v>
      </c>
      <c r="I145">
        <f t="shared" si="5"/>
        <v>1.4234556570943686</v>
      </c>
      <c r="J145">
        <v>307.3</v>
      </c>
      <c r="K145">
        <v>69.3</v>
      </c>
      <c r="L145">
        <v>767.1</v>
      </c>
      <c r="M145">
        <v>196.9</v>
      </c>
      <c r="N145">
        <v>297.1</v>
      </c>
      <c r="O145">
        <v>-20.2</v>
      </c>
      <c r="P145">
        <v>-30.4</v>
      </c>
      <c r="Q145">
        <v>10.2</v>
      </c>
    </row>
    <row r="146" spans="1:17" ht="12.75">
      <c r="A146" s="3">
        <v>29312</v>
      </c>
      <c r="B146">
        <v>742.7</v>
      </c>
      <c r="C146">
        <v>505.3</v>
      </c>
      <c r="D146">
        <f t="shared" si="2"/>
        <v>0.005356186395286557</v>
      </c>
      <c r="E146">
        <f t="shared" si="3"/>
        <v>2.706480985538297</v>
      </c>
      <c r="F146">
        <v>1.774927838064964</v>
      </c>
      <c r="G146">
        <f t="shared" si="6"/>
        <v>896.8710365742263</v>
      </c>
      <c r="H146">
        <f t="shared" si="4"/>
        <v>0.0015502502048978467</v>
      </c>
      <c r="I146">
        <f t="shared" si="5"/>
        <v>1.3903745082161385</v>
      </c>
      <c r="J146">
        <v>308.3</v>
      </c>
      <c r="K146">
        <v>70.8</v>
      </c>
      <c r="L146">
        <v>792.1</v>
      </c>
      <c r="M146">
        <v>208.5</v>
      </c>
      <c r="N146">
        <v>302.9</v>
      </c>
      <c r="O146">
        <v>-49.3</v>
      </c>
      <c r="P146">
        <v>-54.7</v>
      </c>
      <c r="Q146">
        <v>5.4</v>
      </c>
    </row>
    <row r="147" spans="1:17" ht="12.75">
      <c r="A147" s="3">
        <v>29403</v>
      </c>
      <c r="B147">
        <v>770.4</v>
      </c>
      <c r="C147">
        <v>524.1</v>
      </c>
      <c r="D147">
        <f t="shared" si="2"/>
        <v>0.00546448087431694</v>
      </c>
      <c r="E147">
        <f t="shared" si="3"/>
        <v>2.863934426229508</v>
      </c>
      <c r="F147">
        <v>1.7362184994272625</v>
      </c>
      <c r="G147">
        <f t="shared" si="6"/>
        <v>909.9521155498282</v>
      </c>
      <c r="H147">
        <f t="shared" si="4"/>
        <v>0.0015943879484339259</v>
      </c>
      <c r="I147">
        <f t="shared" si="5"/>
        <v>1.4508166866846013</v>
      </c>
      <c r="J147">
        <v>319.7</v>
      </c>
      <c r="K147">
        <v>73.4</v>
      </c>
      <c r="L147">
        <v>831.8</v>
      </c>
      <c r="M147">
        <v>210</v>
      </c>
      <c r="N147">
        <v>312</v>
      </c>
      <c r="O147">
        <v>-61.3</v>
      </c>
      <c r="P147">
        <v>-69</v>
      </c>
      <c r="Q147">
        <v>7.7</v>
      </c>
    </row>
    <row r="148" spans="1:17" ht="12.75">
      <c r="A148" s="3">
        <v>29495</v>
      </c>
      <c r="B148">
        <v>808.3</v>
      </c>
      <c r="C148">
        <v>552.9</v>
      </c>
      <c r="D148">
        <f t="shared" si="2"/>
        <v>0.005488474204171241</v>
      </c>
      <c r="E148">
        <f t="shared" si="3"/>
        <v>3.0345773874862787</v>
      </c>
      <c r="F148">
        <v>1.6913114978758395</v>
      </c>
      <c r="G148">
        <f t="shared" si="6"/>
        <v>935.1261271755516</v>
      </c>
      <c r="H148">
        <f t="shared" si="4"/>
        <v>0.0016223046420965437</v>
      </c>
      <c r="I148">
        <f t="shared" si="5"/>
        <v>1.51705945706266</v>
      </c>
      <c r="J148">
        <v>331.2</v>
      </c>
      <c r="K148">
        <v>75.8</v>
      </c>
      <c r="L148">
        <v>857.2</v>
      </c>
      <c r="M148">
        <v>220.6</v>
      </c>
      <c r="N148">
        <v>319.3</v>
      </c>
      <c r="O148">
        <v>-48.9</v>
      </c>
      <c r="P148">
        <v>-60.8</v>
      </c>
      <c r="Q148">
        <v>11.9</v>
      </c>
    </row>
    <row r="149" spans="1:17" ht="12.75">
      <c r="A149" s="3">
        <v>29587</v>
      </c>
      <c r="B149">
        <v>860.5</v>
      </c>
      <c r="C149">
        <v>595.4</v>
      </c>
      <c r="D149">
        <f t="shared" si="2"/>
        <v>0.005341880341880342</v>
      </c>
      <c r="E149">
        <f t="shared" si="3"/>
        <v>3.1805555555555554</v>
      </c>
      <c r="F149">
        <v>1.6485946406342136</v>
      </c>
      <c r="G149">
        <f t="shared" si="6"/>
        <v>981.5732490336108</v>
      </c>
      <c r="H149">
        <f t="shared" si="4"/>
        <v>0.0016026660996792746</v>
      </c>
      <c r="I149">
        <f t="shared" si="5"/>
        <v>1.5731341705782103</v>
      </c>
      <c r="J149">
        <v>339.5</v>
      </c>
      <c r="K149">
        <v>74.4</v>
      </c>
      <c r="L149">
        <v>888.4</v>
      </c>
      <c r="M149">
        <v>229.8</v>
      </c>
      <c r="N149">
        <v>327.9</v>
      </c>
      <c r="O149">
        <v>-27.9</v>
      </c>
      <c r="P149">
        <v>-39.4</v>
      </c>
      <c r="Q149">
        <v>11.5</v>
      </c>
    </row>
    <row r="150" spans="1:17" ht="12.75">
      <c r="A150" s="3">
        <v>29677</v>
      </c>
      <c r="B150">
        <v>870.3</v>
      </c>
      <c r="C150">
        <v>601.8</v>
      </c>
      <c r="D150">
        <f t="shared" si="2"/>
        <v>0.005285412262156448</v>
      </c>
      <c r="E150">
        <f t="shared" si="3"/>
        <v>3.1807610993657502</v>
      </c>
      <c r="F150">
        <v>1.6192404899228827</v>
      </c>
      <c r="G150">
        <f t="shared" si="6"/>
        <v>974.4589268355908</v>
      </c>
      <c r="H150">
        <f t="shared" si="4"/>
        <v>0.0016067584452749487</v>
      </c>
      <c r="I150">
        <f t="shared" si="5"/>
        <v>1.5657201102666487</v>
      </c>
      <c r="J150">
        <v>343</v>
      </c>
      <c r="K150">
        <v>74.5</v>
      </c>
      <c r="L150">
        <v>906.7</v>
      </c>
      <c r="M150">
        <v>238.9</v>
      </c>
      <c r="N150">
        <v>335</v>
      </c>
      <c r="O150">
        <v>-36.3</v>
      </c>
      <c r="P150">
        <v>-44.3</v>
      </c>
      <c r="Q150">
        <v>8</v>
      </c>
    </row>
    <row r="151" spans="1:17" ht="12.75">
      <c r="A151" s="3">
        <v>29768</v>
      </c>
      <c r="B151">
        <v>894.4</v>
      </c>
      <c r="C151">
        <v>618.5</v>
      </c>
      <c r="D151">
        <f t="shared" si="2"/>
        <v>0.005263157894736842</v>
      </c>
      <c r="E151">
        <f t="shared" si="3"/>
        <v>3.2552631578947366</v>
      </c>
      <c r="F151">
        <v>1.5884403957907964</v>
      </c>
      <c r="G151">
        <f t="shared" si="6"/>
        <v>982.4503847966076</v>
      </c>
      <c r="H151">
        <f t="shared" si="4"/>
        <v>0.001616424963337135</v>
      </c>
      <c r="I151">
        <f t="shared" si="5"/>
        <v>1.5880573272254108</v>
      </c>
      <c r="J151">
        <v>347.8</v>
      </c>
      <c r="K151">
        <v>71.9</v>
      </c>
      <c r="L151">
        <v>938.5</v>
      </c>
      <c r="M151">
        <v>240.1</v>
      </c>
      <c r="N151">
        <v>340</v>
      </c>
      <c r="O151">
        <v>-44.1</v>
      </c>
      <c r="P151">
        <v>-51.8</v>
      </c>
      <c r="Q151">
        <v>7.7</v>
      </c>
    </row>
    <row r="152" spans="1:17" ht="12.75">
      <c r="A152" s="3">
        <v>29860</v>
      </c>
      <c r="B152">
        <v>885.2</v>
      </c>
      <c r="C152">
        <v>606.8</v>
      </c>
      <c r="D152">
        <f t="shared" si="2"/>
        <v>0.005184033177812338</v>
      </c>
      <c r="E152">
        <f t="shared" si="3"/>
        <v>3.1456713322965264</v>
      </c>
      <c r="F152">
        <v>1.5600824201554746</v>
      </c>
      <c r="G152">
        <f t="shared" si="6"/>
        <v>946.6580125503419</v>
      </c>
      <c r="H152">
        <f t="shared" si="4"/>
        <v>0.001605271136295023</v>
      </c>
      <c r="I152">
        <f t="shared" si="5"/>
        <v>1.5196427834894755</v>
      </c>
      <c r="J152">
        <v>347.5</v>
      </c>
      <c r="K152">
        <v>69.2</v>
      </c>
      <c r="L152">
        <v>961.5</v>
      </c>
      <c r="M152">
        <v>250.8</v>
      </c>
      <c r="N152">
        <v>344.7</v>
      </c>
      <c r="O152">
        <v>-76.3</v>
      </c>
      <c r="P152">
        <v>-79.2</v>
      </c>
      <c r="Q152">
        <v>2.9</v>
      </c>
    </row>
    <row r="153" spans="1:17" ht="12.75">
      <c r="A153" s="3">
        <v>29952</v>
      </c>
      <c r="B153">
        <v>881.6</v>
      </c>
      <c r="C153">
        <v>599.2</v>
      </c>
      <c r="D153">
        <f t="shared" si="2"/>
        <v>0.0047169811320754715</v>
      </c>
      <c r="E153">
        <f t="shared" si="3"/>
        <v>2.8264150943396227</v>
      </c>
      <c r="F153">
        <v>1.5386999812136015</v>
      </c>
      <c r="G153">
        <f t="shared" si="6"/>
        <v>921.9890287431901</v>
      </c>
      <c r="H153">
        <f t="shared" si="4"/>
        <v>0.0014814717269351313</v>
      </c>
      <c r="I153">
        <f t="shared" si="5"/>
        <v>1.3659006786274184</v>
      </c>
      <c r="J153">
        <v>351.3</v>
      </c>
      <c r="K153">
        <v>68.8</v>
      </c>
      <c r="L153">
        <v>983.6</v>
      </c>
      <c r="M153">
        <v>257.1</v>
      </c>
      <c r="N153">
        <v>352.3</v>
      </c>
      <c r="O153">
        <v>-102</v>
      </c>
      <c r="P153">
        <v>-101</v>
      </c>
      <c r="Q153">
        <v>-1</v>
      </c>
    </row>
    <row r="154" spans="1:17" ht="12.75">
      <c r="A154" s="3">
        <v>30042</v>
      </c>
      <c r="B154">
        <v>893.4</v>
      </c>
      <c r="C154">
        <v>605.4</v>
      </c>
      <c r="D154">
        <f t="shared" si="2"/>
        <v>0.004649000464900047</v>
      </c>
      <c r="E154">
        <f t="shared" si="3"/>
        <v>2.814504881450488</v>
      </c>
      <c r="F154">
        <v>1.5191295515405214</v>
      </c>
      <c r="G154">
        <f t="shared" si="6"/>
        <v>919.6810305026316</v>
      </c>
      <c r="H154">
        <f t="shared" si="4"/>
        <v>0.00146934653449323</v>
      </c>
      <c r="I154">
        <f t="shared" si="5"/>
        <v>1.3513301350082043</v>
      </c>
      <c r="J154">
        <v>358.3</v>
      </c>
      <c r="K154">
        <v>70.4</v>
      </c>
      <c r="L154">
        <v>1002.5</v>
      </c>
      <c r="M154">
        <v>258.3</v>
      </c>
      <c r="N154">
        <v>360</v>
      </c>
      <c r="O154">
        <v>-109.1</v>
      </c>
      <c r="P154">
        <v>-107.4</v>
      </c>
      <c r="Q154">
        <v>-1.7</v>
      </c>
    </row>
    <row r="155" spans="1:17" ht="12.75">
      <c r="A155" s="3">
        <v>30133</v>
      </c>
      <c r="B155">
        <v>890.2</v>
      </c>
      <c r="C155">
        <v>595.8</v>
      </c>
      <c r="D155">
        <f t="shared" si="2"/>
        <v>0.004591368227731864</v>
      </c>
      <c r="E155">
        <f t="shared" si="3"/>
        <v>2.735537190082644</v>
      </c>
      <c r="F155">
        <v>1.4982309522357105</v>
      </c>
      <c r="G155">
        <f t="shared" si="6"/>
        <v>892.6460013420362</v>
      </c>
      <c r="H155">
        <f t="shared" si="4"/>
        <v>0.001465566892160287</v>
      </c>
      <c r="I155">
        <f t="shared" si="5"/>
        <v>1.3082324259861555</v>
      </c>
      <c r="J155">
        <v>363.3</v>
      </c>
      <c r="K155">
        <v>69</v>
      </c>
      <c r="L155">
        <v>1037.5</v>
      </c>
      <c r="M155">
        <v>267.4</v>
      </c>
      <c r="N155">
        <v>365.9</v>
      </c>
      <c r="O155">
        <v>-147.3</v>
      </c>
      <c r="P155">
        <v>-144.7</v>
      </c>
      <c r="Q155">
        <v>-2.6</v>
      </c>
    </row>
    <row r="156" spans="1:17" ht="12.75">
      <c r="A156" s="3">
        <v>30225</v>
      </c>
      <c r="B156">
        <v>895.9</v>
      </c>
      <c r="C156">
        <v>597.6</v>
      </c>
      <c r="D156">
        <f t="shared" si="2"/>
        <v>0.0044444444444444444</v>
      </c>
      <c r="E156">
        <f t="shared" si="3"/>
        <v>2.656</v>
      </c>
      <c r="F156">
        <v>1.4825672578115576</v>
      </c>
      <c r="G156">
        <f t="shared" si="6"/>
        <v>885.9821932681868</v>
      </c>
      <c r="H156">
        <f t="shared" si="4"/>
        <v>0.0014364114772584889</v>
      </c>
      <c r="I156">
        <f t="shared" si="5"/>
        <v>1.2726349910570722</v>
      </c>
      <c r="J156">
        <v>368.1</v>
      </c>
      <c r="K156">
        <v>69.8</v>
      </c>
      <c r="L156">
        <v>1076.9</v>
      </c>
      <c r="M156">
        <v>278.4</v>
      </c>
      <c r="N156">
        <v>371.9</v>
      </c>
      <c r="O156">
        <v>-181</v>
      </c>
      <c r="P156">
        <v>-177.2</v>
      </c>
      <c r="Q156">
        <v>-3.8</v>
      </c>
    </row>
    <row r="157" spans="1:17" ht="12.75">
      <c r="A157" s="3">
        <v>30317</v>
      </c>
      <c r="B157">
        <v>906</v>
      </c>
      <c r="C157">
        <v>603.7</v>
      </c>
      <c r="D157">
        <f t="shared" si="2"/>
        <v>0.0041459369817578775</v>
      </c>
      <c r="E157">
        <f t="shared" si="3"/>
        <v>2.502902155887231</v>
      </c>
      <c r="F157">
        <v>1.4717774160130233</v>
      </c>
      <c r="G157">
        <f aca="true" t="shared" si="7" ref="G157:G188">PRODUCT(C157,F157)</f>
        <v>888.5120260470622</v>
      </c>
      <c r="H157">
        <f t="shared" si="4"/>
        <v>0.0013559421490078301</v>
      </c>
      <c r="I157">
        <f t="shared" si="5"/>
        <v>1.2047709060175547</v>
      </c>
      <c r="J157">
        <v>372.9</v>
      </c>
      <c r="K157">
        <v>70.6</v>
      </c>
      <c r="L157">
        <v>1087.8</v>
      </c>
      <c r="M157">
        <v>281.8</v>
      </c>
      <c r="N157">
        <v>380.7</v>
      </c>
      <c r="O157">
        <v>-181.7</v>
      </c>
      <c r="P157">
        <v>-173.9</v>
      </c>
      <c r="Q157">
        <v>-7.8</v>
      </c>
    </row>
    <row r="158" spans="1:17" ht="12.75">
      <c r="A158" s="3">
        <v>30407</v>
      </c>
      <c r="B158">
        <v>944.6</v>
      </c>
      <c r="C158">
        <v>629.4</v>
      </c>
      <c r="D158">
        <f t="shared" si="2"/>
        <v>0.004073319755600814</v>
      </c>
      <c r="E158">
        <f t="shared" si="3"/>
        <v>2.5637474541751524</v>
      </c>
      <c r="F158">
        <v>1.4585625859697386</v>
      </c>
      <c r="G158">
        <f t="shared" si="7"/>
        <v>918.0192916093534</v>
      </c>
      <c r="H158">
        <f t="shared" si="4"/>
        <v>0.0013544554404707522</v>
      </c>
      <c r="I158">
        <f t="shared" si="5"/>
        <v>1.2434162239773947</v>
      </c>
      <c r="J158">
        <v>387.8</v>
      </c>
      <c r="K158">
        <v>72.7</v>
      </c>
      <c r="L158">
        <v>1112.7</v>
      </c>
      <c r="M158">
        <v>288.6</v>
      </c>
      <c r="N158">
        <v>385</v>
      </c>
      <c r="O158">
        <v>-168</v>
      </c>
      <c r="P158">
        <v>-170.9</v>
      </c>
      <c r="Q158">
        <v>2.9</v>
      </c>
    </row>
    <row r="159" spans="1:17" ht="12.75">
      <c r="A159" s="3">
        <v>30498</v>
      </c>
      <c r="B159">
        <v>950.9</v>
      </c>
      <c r="C159">
        <v>623.4</v>
      </c>
      <c r="D159">
        <f t="shared" si="2"/>
        <v>0.004014452027298274</v>
      </c>
      <c r="E159">
        <f t="shared" si="3"/>
        <v>2.502609393817744</v>
      </c>
      <c r="F159">
        <v>1.445867872393871</v>
      </c>
      <c r="G159">
        <f t="shared" si="7"/>
        <v>901.3540316503392</v>
      </c>
      <c r="H159">
        <f t="shared" si="4"/>
        <v>0.0013593751691174454</v>
      </c>
      <c r="I159">
        <f t="shared" si="5"/>
        <v>1.225278289209371</v>
      </c>
      <c r="J159">
        <v>399.4</v>
      </c>
      <c r="K159">
        <v>71.8</v>
      </c>
      <c r="L159">
        <v>1126.9</v>
      </c>
      <c r="M159">
        <v>297.9</v>
      </c>
      <c r="N159">
        <v>389.5</v>
      </c>
      <c r="O159">
        <v>-175.9</v>
      </c>
      <c r="P159">
        <v>-185.8</v>
      </c>
      <c r="Q159">
        <v>9.9</v>
      </c>
    </row>
    <row r="160" spans="1:17" ht="12.75">
      <c r="A160" s="3">
        <v>30590</v>
      </c>
      <c r="B160">
        <v>976.3</v>
      </c>
      <c r="C160">
        <v>639</v>
      </c>
      <c r="D160">
        <f t="shared" si="2"/>
        <v>0.0038744672607516463</v>
      </c>
      <c r="E160">
        <f t="shared" si="3"/>
        <v>2.475784579620302</v>
      </c>
      <c r="F160">
        <v>1.4332032097158969</v>
      </c>
      <c r="G160">
        <f t="shared" si="7"/>
        <v>915.8168510084581</v>
      </c>
      <c r="H160">
        <f t="shared" si="4"/>
        <v>0.0013396504202155663</v>
      </c>
      <c r="I160">
        <f t="shared" si="5"/>
        <v>1.2268744292939775</v>
      </c>
      <c r="J160">
        <v>408.4</v>
      </c>
      <c r="K160">
        <v>71.2</v>
      </c>
      <c r="L160">
        <v>1126.8</v>
      </c>
      <c r="M160">
        <v>283.9</v>
      </c>
      <c r="N160">
        <v>394</v>
      </c>
      <c r="O160">
        <v>-150.5</v>
      </c>
      <c r="P160">
        <v>-164.9</v>
      </c>
      <c r="Q160">
        <v>14.4</v>
      </c>
    </row>
    <row r="161" spans="1:17" ht="12.75">
      <c r="A161" s="3">
        <v>30682</v>
      </c>
      <c r="B161">
        <v>1022.5</v>
      </c>
      <c r="C161">
        <v>672.8</v>
      </c>
      <c r="D161">
        <f t="shared" si="2"/>
        <v>0.003769317753486619</v>
      </c>
      <c r="E161">
        <f t="shared" si="3"/>
        <v>2.5359969845457973</v>
      </c>
      <c r="F161">
        <v>1.4166622961137043</v>
      </c>
      <c r="G161">
        <f t="shared" si="7"/>
        <v>953.1303928253002</v>
      </c>
      <c r="H161">
        <f t="shared" si="4"/>
        <v>0.0013268057054731622</v>
      </c>
      <c r="I161">
        <f t="shared" si="5"/>
        <v>1.2646188432604846</v>
      </c>
      <c r="J161">
        <v>425.1</v>
      </c>
      <c r="K161">
        <v>75.4</v>
      </c>
      <c r="L161">
        <v>1157</v>
      </c>
      <c r="M161">
        <v>299.3</v>
      </c>
      <c r="N161">
        <v>402.5</v>
      </c>
      <c r="O161">
        <v>-134.5</v>
      </c>
      <c r="P161">
        <v>-157.1</v>
      </c>
      <c r="Q161">
        <v>22.6</v>
      </c>
    </row>
    <row r="162" spans="1:17" ht="12.75">
      <c r="A162" s="3">
        <v>30773</v>
      </c>
      <c r="B162">
        <v>1041.8</v>
      </c>
      <c r="C162">
        <v>683.6</v>
      </c>
      <c r="D162">
        <f t="shared" si="2"/>
        <v>0.00363901018922853</v>
      </c>
      <c r="E162">
        <f t="shared" si="3"/>
        <v>2.487627365356623</v>
      </c>
      <c r="F162">
        <v>1.405279582544636</v>
      </c>
      <c r="G162">
        <f t="shared" si="7"/>
        <v>960.6491226275132</v>
      </c>
      <c r="H162">
        <f t="shared" si="4"/>
        <v>0.0013106216244180614</v>
      </c>
      <c r="I162">
        <f t="shared" si="5"/>
        <v>1.2590475135938568</v>
      </c>
      <c r="J162">
        <v>435.6</v>
      </c>
      <c r="K162">
        <v>77.4</v>
      </c>
      <c r="L162">
        <v>1178.9</v>
      </c>
      <c r="M162">
        <v>312.6</v>
      </c>
      <c r="N162">
        <v>409.1</v>
      </c>
      <c r="O162">
        <v>-137</v>
      </c>
      <c r="P162">
        <v>-163.6</v>
      </c>
      <c r="Q162">
        <v>26.6</v>
      </c>
    </row>
    <row r="163" spans="1:17" ht="12.75">
      <c r="A163" s="3">
        <v>30864</v>
      </c>
      <c r="B163">
        <v>1052.7</v>
      </c>
      <c r="C163">
        <v>690.9</v>
      </c>
      <c r="D163">
        <f t="shared" si="2"/>
        <v>0.0034940600978336828</v>
      </c>
      <c r="E163">
        <f t="shared" si="3"/>
        <v>2.4140461215932913</v>
      </c>
      <c r="F163">
        <v>1.3941429541852217</v>
      </c>
      <c r="G163">
        <f t="shared" si="7"/>
        <v>963.2133670465696</v>
      </c>
      <c r="H163">
        <f t="shared" si="4"/>
        <v>0.0012958262299420892</v>
      </c>
      <c r="I163">
        <f t="shared" si="5"/>
        <v>1.248157146049782</v>
      </c>
      <c r="J163">
        <v>436.9</v>
      </c>
      <c r="K163">
        <v>75.1</v>
      </c>
      <c r="L163">
        <v>1201.8</v>
      </c>
      <c r="M163">
        <v>315.2</v>
      </c>
      <c r="N163">
        <v>416</v>
      </c>
      <c r="O163">
        <v>-149.1</v>
      </c>
      <c r="P163">
        <v>-170</v>
      </c>
      <c r="Q163">
        <v>20.9</v>
      </c>
    </row>
    <row r="164" spans="1:17" ht="12.75">
      <c r="A164" s="3">
        <v>30956</v>
      </c>
      <c r="B164">
        <v>1074.3</v>
      </c>
      <c r="C164">
        <v>705</v>
      </c>
      <c r="D164">
        <f t="shared" si="2"/>
        <v>0.0035335689045936395</v>
      </c>
      <c r="E164">
        <f t="shared" si="3"/>
        <v>2.491166077738516</v>
      </c>
      <c r="F164">
        <v>1.3841824717986861</v>
      </c>
      <c r="G164">
        <f t="shared" si="7"/>
        <v>975.8486426180738</v>
      </c>
      <c r="H164">
        <f t="shared" si="4"/>
        <v>0.001349750249228826</v>
      </c>
      <c r="I164">
        <f t="shared" si="5"/>
        <v>1.3171519485833567</v>
      </c>
      <c r="J164">
        <v>448.1</v>
      </c>
      <c r="K164">
        <v>78.8</v>
      </c>
      <c r="L164">
        <v>1230.6</v>
      </c>
      <c r="M164">
        <v>320.8</v>
      </c>
      <c r="N164">
        <v>422.9</v>
      </c>
      <c r="O164">
        <v>-156.2</v>
      </c>
      <c r="P164">
        <v>-181.5</v>
      </c>
      <c r="Q164">
        <v>25.3</v>
      </c>
    </row>
    <row r="165" spans="1:17" ht="12.75">
      <c r="A165" s="3">
        <v>31048</v>
      </c>
      <c r="B165">
        <v>1134.1</v>
      </c>
      <c r="C165">
        <v>756.7</v>
      </c>
      <c r="D165">
        <f t="shared" si="2"/>
        <v>0.0036101083032490976</v>
      </c>
      <c r="E165">
        <f t="shared" si="3"/>
        <v>2.7317689530685922</v>
      </c>
      <c r="F165">
        <v>1.3698566805362922</v>
      </c>
      <c r="G165">
        <f t="shared" si="7"/>
        <v>1036.5705501618124</v>
      </c>
      <c r="H165">
        <f t="shared" si="4"/>
        <v>0.0014109131503371535</v>
      </c>
      <c r="I165">
        <f t="shared" si="5"/>
        <v>1.4625110204755192</v>
      </c>
      <c r="J165">
        <v>456.5</v>
      </c>
      <c r="K165">
        <v>79.1</v>
      </c>
      <c r="L165">
        <v>1257.2</v>
      </c>
      <c r="M165">
        <v>330.4</v>
      </c>
      <c r="N165">
        <v>431.8</v>
      </c>
      <c r="O165">
        <v>-123.1</v>
      </c>
      <c r="P165">
        <v>-147.8</v>
      </c>
      <c r="Q165">
        <v>24.7</v>
      </c>
    </row>
    <row r="166" spans="1:17" ht="12.75">
      <c r="A166" s="3">
        <v>31138</v>
      </c>
      <c r="B166">
        <v>1102.6</v>
      </c>
      <c r="C166">
        <v>717.9</v>
      </c>
      <c r="D166">
        <f aca="true" t="shared" si="8" ref="D166:D229">POWER(C126,-1)</f>
        <v>0.004100041000410004</v>
      </c>
      <c r="E166">
        <f aca="true" t="shared" si="9" ref="E166:E229">PRODUCT(C166,D166)</f>
        <v>2.943419434194342</v>
      </c>
      <c r="F166">
        <v>1.3605908731205485</v>
      </c>
      <c r="G166">
        <f t="shared" si="7"/>
        <v>976.7681878132418</v>
      </c>
      <c r="H166">
        <f aca="true" t="shared" si="10" ref="H166:H229">POWER(G126,-1)</f>
        <v>0.0016248333154744582</v>
      </c>
      <c r="I166">
        <f aca="true" t="shared" si="11" ref="I166:I229">PRODUCT(G166,H166)</f>
        <v>1.587085493054568</v>
      </c>
      <c r="J166">
        <v>464.7</v>
      </c>
      <c r="K166">
        <v>80</v>
      </c>
      <c r="L166">
        <v>1278.1</v>
      </c>
      <c r="M166">
        <v>335</v>
      </c>
      <c r="N166">
        <v>440.7</v>
      </c>
      <c r="O166">
        <v>-175.5</v>
      </c>
      <c r="P166">
        <v>-199.5</v>
      </c>
      <c r="Q166">
        <v>24</v>
      </c>
    </row>
    <row r="167" spans="1:17" ht="12.75">
      <c r="A167" s="3">
        <v>31229</v>
      </c>
      <c r="B167">
        <v>1146.5</v>
      </c>
      <c r="C167">
        <v>754</v>
      </c>
      <c r="D167">
        <f t="shared" si="8"/>
        <v>0.0034782608695652175</v>
      </c>
      <c r="E167">
        <f t="shared" si="9"/>
        <v>2.622608695652174</v>
      </c>
      <c r="F167">
        <v>1.354040772178984</v>
      </c>
      <c r="G167">
        <f t="shared" si="7"/>
        <v>1020.946742222954</v>
      </c>
      <c r="H167">
        <f t="shared" si="10"/>
        <v>0.0014029171447225797</v>
      </c>
      <c r="I167">
        <f t="shared" si="11"/>
        <v>1.432303688513246</v>
      </c>
      <c r="J167">
        <v>473.7</v>
      </c>
      <c r="K167">
        <v>81.2</v>
      </c>
      <c r="L167">
        <v>1301.9</v>
      </c>
      <c r="M167">
        <v>342.4</v>
      </c>
      <c r="N167">
        <v>452.2</v>
      </c>
      <c r="O167">
        <v>-155.5</v>
      </c>
      <c r="P167">
        <v>-177</v>
      </c>
      <c r="Q167">
        <v>21.5</v>
      </c>
    </row>
    <row r="168" spans="1:17" ht="12.75">
      <c r="A168" s="3">
        <v>31321</v>
      </c>
      <c r="B168">
        <v>1160.1</v>
      </c>
      <c r="C168">
        <v>761.2</v>
      </c>
      <c r="D168">
        <f t="shared" si="8"/>
        <v>0.003379520108144644</v>
      </c>
      <c r="E168">
        <f t="shared" si="9"/>
        <v>2.572490706319703</v>
      </c>
      <c r="F168">
        <v>1.3441992915518717</v>
      </c>
      <c r="G168">
        <f t="shared" si="7"/>
        <v>1023.2045007292847</v>
      </c>
      <c r="H168">
        <f t="shared" si="10"/>
        <v>0.0013871830353670124</v>
      </c>
      <c r="I168">
        <f t="shared" si="11"/>
        <v>1.4193719251228376</v>
      </c>
      <c r="J168">
        <v>482</v>
      </c>
      <c r="K168">
        <v>83.1</v>
      </c>
      <c r="L168">
        <v>1325.5</v>
      </c>
      <c r="M168">
        <v>348.1</v>
      </c>
      <c r="N168">
        <v>463.1</v>
      </c>
      <c r="O168">
        <v>-165.4</v>
      </c>
      <c r="P168">
        <v>-184.3</v>
      </c>
      <c r="Q168">
        <v>18.9</v>
      </c>
    </row>
    <row r="169" spans="1:17" ht="12.75">
      <c r="A169" s="3">
        <v>31413</v>
      </c>
      <c r="B169">
        <v>1186.3</v>
      </c>
      <c r="C169">
        <v>771.7</v>
      </c>
      <c r="D169">
        <f t="shared" si="8"/>
        <v>0.0032414910858995136</v>
      </c>
      <c r="E169">
        <f t="shared" si="9"/>
        <v>2.501458670988655</v>
      </c>
      <c r="F169">
        <v>1.3390853198637807</v>
      </c>
      <c r="G169">
        <f t="shared" si="7"/>
        <v>1033.3721413388796</v>
      </c>
      <c r="H169">
        <f t="shared" si="10"/>
        <v>0.001345118883609833</v>
      </c>
      <c r="I169">
        <f t="shared" si="11"/>
        <v>1.3900083811112562</v>
      </c>
      <c r="J169">
        <v>499.3</v>
      </c>
      <c r="K169">
        <v>84.8</v>
      </c>
      <c r="L169">
        <v>1341.9</v>
      </c>
      <c r="M169">
        <v>347.5</v>
      </c>
      <c r="N169">
        <v>472.7</v>
      </c>
      <c r="O169">
        <v>-155.7</v>
      </c>
      <c r="P169">
        <v>-182.3</v>
      </c>
      <c r="Q169">
        <v>26.6</v>
      </c>
    </row>
    <row r="170" spans="1:17" ht="12.75">
      <c r="A170" s="3">
        <v>31503</v>
      </c>
      <c r="B170">
        <v>1186.4</v>
      </c>
      <c r="C170">
        <v>774.3</v>
      </c>
      <c r="D170">
        <f t="shared" si="8"/>
        <v>0.003171582619727244</v>
      </c>
      <c r="E170">
        <f t="shared" si="9"/>
        <v>2.455756422454805</v>
      </c>
      <c r="F170">
        <v>1.332510418554086</v>
      </c>
      <c r="G170">
        <f t="shared" si="7"/>
        <v>1031.7628170864286</v>
      </c>
      <c r="H170">
        <f t="shared" si="10"/>
        <v>0.001329461960160454</v>
      </c>
      <c r="I170">
        <f t="shared" si="11"/>
        <v>1.3716894172243954</v>
      </c>
      <c r="J170">
        <v>501.1</v>
      </c>
      <c r="K170">
        <v>89</v>
      </c>
      <c r="L170">
        <v>1370.1</v>
      </c>
      <c r="M170">
        <v>357</v>
      </c>
      <c r="N170">
        <v>480.7</v>
      </c>
      <c r="O170">
        <v>-183.7</v>
      </c>
      <c r="P170">
        <v>-204.1</v>
      </c>
      <c r="Q170">
        <v>20.4</v>
      </c>
    </row>
    <row r="171" spans="1:17" ht="12.75">
      <c r="A171" s="3">
        <v>31594</v>
      </c>
      <c r="B171">
        <v>1207.8</v>
      </c>
      <c r="C171">
        <v>786.3</v>
      </c>
      <c r="D171">
        <f t="shared" si="8"/>
        <v>0.003098853424233034</v>
      </c>
      <c r="E171">
        <f t="shared" si="9"/>
        <v>2.4366284474744346</v>
      </c>
      <c r="F171">
        <v>1.3244189677476916</v>
      </c>
      <c r="G171">
        <f t="shared" si="7"/>
        <v>1041.39063434001</v>
      </c>
      <c r="H171">
        <f t="shared" si="10"/>
        <v>0.0013171507300761432</v>
      </c>
      <c r="I171">
        <f t="shared" si="11"/>
        <v>1.371668434315402</v>
      </c>
      <c r="J171">
        <v>513.2</v>
      </c>
      <c r="K171">
        <v>91.8</v>
      </c>
      <c r="L171">
        <v>1393.4</v>
      </c>
      <c r="M171">
        <v>365.7</v>
      </c>
      <c r="N171">
        <v>490.6</v>
      </c>
      <c r="O171">
        <v>-185.6</v>
      </c>
      <c r="P171">
        <v>-208.2</v>
      </c>
      <c r="Q171">
        <v>22.6</v>
      </c>
    </row>
    <row r="172" spans="1:17" ht="12.75">
      <c r="A172" s="3">
        <v>31686</v>
      </c>
      <c r="B172">
        <v>1246.3</v>
      </c>
      <c r="C172">
        <v>813.2</v>
      </c>
      <c r="D172">
        <f t="shared" si="8"/>
        <v>0.003040437823046519</v>
      </c>
      <c r="E172">
        <f t="shared" si="9"/>
        <v>2.472484037701429</v>
      </c>
      <c r="F172">
        <v>1.3155922865013774</v>
      </c>
      <c r="G172">
        <f t="shared" si="7"/>
        <v>1069.8396473829202</v>
      </c>
      <c r="H172">
        <f t="shared" si="10"/>
        <v>0.0013154948886468082</v>
      </c>
      <c r="I172">
        <f t="shared" si="11"/>
        <v>1.4073685878039353</v>
      </c>
      <c r="J172">
        <v>518</v>
      </c>
      <c r="K172">
        <v>84.9</v>
      </c>
      <c r="L172">
        <v>1406.9</v>
      </c>
      <c r="M172">
        <v>362.9</v>
      </c>
      <c r="N172">
        <v>504.6</v>
      </c>
      <c r="O172">
        <v>-160.6</v>
      </c>
      <c r="P172">
        <v>-174</v>
      </c>
      <c r="Q172">
        <v>13.4</v>
      </c>
    </row>
    <row r="173" spans="1:17" ht="12.75">
      <c r="A173" s="3">
        <v>31778</v>
      </c>
      <c r="B173">
        <v>1250.3</v>
      </c>
      <c r="C173">
        <v>815.4</v>
      </c>
      <c r="D173">
        <f t="shared" si="8"/>
        <v>0.0029129041654529565</v>
      </c>
      <c r="E173">
        <f t="shared" si="9"/>
        <v>2.3751820565103405</v>
      </c>
      <c r="F173">
        <v>1.3037530082605209</v>
      </c>
      <c r="G173">
        <f t="shared" si="7"/>
        <v>1063.0802029356287</v>
      </c>
      <c r="H173">
        <f t="shared" si="10"/>
        <v>0.0012806739524384597</v>
      </c>
      <c r="I173">
        <f t="shared" si="11"/>
        <v>1.3614591252526513</v>
      </c>
      <c r="J173">
        <v>517</v>
      </c>
      <c r="K173">
        <v>82.1</v>
      </c>
      <c r="L173">
        <v>1427.1</v>
      </c>
      <c r="M173">
        <v>369.8</v>
      </c>
      <c r="N173">
        <v>511.4</v>
      </c>
      <c r="O173">
        <v>-176.8</v>
      </c>
      <c r="P173">
        <v>-182.5</v>
      </c>
      <c r="Q173">
        <v>5.7</v>
      </c>
    </row>
    <row r="174" spans="1:17" ht="12.75">
      <c r="A174" s="3">
        <v>31868</v>
      </c>
      <c r="B174">
        <v>1338.4</v>
      </c>
      <c r="C174">
        <v>884.9</v>
      </c>
      <c r="D174">
        <f t="shared" si="8"/>
        <v>0.002800336040324839</v>
      </c>
      <c r="E174">
        <f t="shared" si="9"/>
        <v>2.47801736208345</v>
      </c>
      <c r="F174">
        <v>1.2941777758848332</v>
      </c>
      <c r="G174">
        <f t="shared" si="7"/>
        <v>1145.2179138804888</v>
      </c>
      <c r="H174">
        <f t="shared" si="10"/>
        <v>0.0012515377741805472</v>
      </c>
      <c r="I174">
        <f t="shared" si="11"/>
        <v>1.4332834788896767</v>
      </c>
      <c r="J174">
        <v>539.3</v>
      </c>
      <c r="K174">
        <v>85.8</v>
      </c>
      <c r="L174">
        <v>1448.3</v>
      </c>
      <c r="M174">
        <v>372.9</v>
      </c>
      <c r="N174">
        <v>520.3</v>
      </c>
      <c r="O174">
        <v>-109.8</v>
      </c>
      <c r="P174">
        <v>-128.8</v>
      </c>
      <c r="Q174">
        <v>19</v>
      </c>
    </row>
    <row r="175" spans="1:17" ht="12.75">
      <c r="A175" s="3">
        <v>31959</v>
      </c>
      <c r="B175">
        <v>1336</v>
      </c>
      <c r="C175">
        <v>880.5</v>
      </c>
      <c r="D175">
        <f t="shared" si="8"/>
        <v>0.0027472527472527475</v>
      </c>
      <c r="E175">
        <f t="shared" si="9"/>
        <v>2.4189560439560442</v>
      </c>
      <c r="F175">
        <v>1.2846631168504465</v>
      </c>
      <c r="G175">
        <f t="shared" si="7"/>
        <v>1131.1458743868182</v>
      </c>
      <c r="H175">
        <f t="shared" si="10"/>
        <v>0.0012427132225408162</v>
      </c>
      <c r="I175">
        <f t="shared" si="11"/>
        <v>1.405689934722992</v>
      </c>
      <c r="J175">
        <v>539.4</v>
      </c>
      <c r="K175">
        <v>83.9</v>
      </c>
      <c r="L175">
        <v>1460.7</v>
      </c>
      <c r="M175">
        <v>372.7</v>
      </c>
      <c r="N175">
        <v>527.4</v>
      </c>
      <c r="O175">
        <v>-124.7</v>
      </c>
      <c r="P175">
        <v>-136.7</v>
      </c>
      <c r="Q175">
        <v>12</v>
      </c>
    </row>
    <row r="176" spans="1:17" ht="12.75">
      <c r="A176" s="3">
        <v>32051</v>
      </c>
      <c r="B176">
        <v>1365.4</v>
      </c>
      <c r="C176">
        <v>901.1</v>
      </c>
      <c r="D176">
        <f t="shared" si="8"/>
        <v>0.0026659557451346304</v>
      </c>
      <c r="E176">
        <f t="shared" si="9"/>
        <v>2.4022927219408157</v>
      </c>
      <c r="F176">
        <v>1.2745114073104913</v>
      </c>
      <c r="G176">
        <f t="shared" si="7"/>
        <v>1148.4622291274836</v>
      </c>
      <c r="H176">
        <f t="shared" si="10"/>
        <v>0.0012306472577134227</v>
      </c>
      <c r="I176">
        <f t="shared" si="11"/>
        <v>1.4133518928631823</v>
      </c>
      <c r="J176">
        <v>548.1</v>
      </c>
      <c r="K176">
        <v>83.8</v>
      </c>
      <c r="L176">
        <v>1496.8</v>
      </c>
      <c r="M176">
        <v>383.1</v>
      </c>
      <c r="N176">
        <v>536</v>
      </c>
      <c r="O176">
        <v>-131.5</v>
      </c>
      <c r="P176">
        <v>-143.6</v>
      </c>
      <c r="Q176">
        <v>12.1</v>
      </c>
    </row>
    <row r="177" spans="1:17" ht="12.75">
      <c r="A177" s="3">
        <v>32143</v>
      </c>
      <c r="B177">
        <v>1376</v>
      </c>
      <c r="C177">
        <v>908.8</v>
      </c>
      <c r="D177">
        <f t="shared" si="8"/>
        <v>0.0026014568158168575</v>
      </c>
      <c r="E177">
        <f t="shared" si="9"/>
        <v>2.36420395421436</v>
      </c>
      <c r="F177">
        <v>1.2660681864030663</v>
      </c>
      <c r="G177">
        <f t="shared" si="7"/>
        <v>1150.6027678031066</v>
      </c>
      <c r="H177">
        <f t="shared" si="10"/>
        <v>0.0012190661676507598</v>
      </c>
      <c r="I177">
        <f t="shared" si="11"/>
        <v>1.4026609066340903</v>
      </c>
      <c r="J177">
        <v>556.8</v>
      </c>
      <c r="K177">
        <v>89.5</v>
      </c>
      <c r="L177">
        <v>1512.4</v>
      </c>
      <c r="M177">
        <v>381.8</v>
      </c>
      <c r="N177">
        <v>545.7</v>
      </c>
      <c r="O177">
        <v>-136.3</v>
      </c>
      <c r="P177">
        <v>-147.4</v>
      </c>
      <c r="Q177">
        <v>11.1</v>
      </c>
    </row>
    <row r="178" spans="1:17" ht="12.75">
      <c r="A178" s="3">
        <v>32234</v>
      </c>
      <c r="B178">
        <v>1399.5</v>
      </c>
      <c r="C178">
        <v>920.6</v>
      </c>
      <c r="D178">
        <f t="shared" si="8"/>
        <v>0.0024313153415998056</v>
      </c>
      <c r="E178">
        <f t="shared" si="9"/>
        <v>2.238268903476781</v>
      </c>
      <c r="F178">
        <v>1.2532912266850884</v>
      </c>
      <c r="G178">
        <f t="shared" si="7"/>
        <v>1153.7799032862924</v>
      </c>
      <c r="H178">
        <f t="shared" si="10"/>
        <v>0.0011614521490412987</v>
      </c>
      <c r="I178">
        <f t="shared" si="11"/>
        <v>1.340060148192526</v>
      </c>
      <c r="J178">
        <v>569</v>
      </c>
      <c r="K178">
        <v>90</v>
      </c>
      <c r="L178">
        <v>1519.3</v>
      </c>
      <c r="M178">
        <v>380.2</v>
      </c>
      <c r="N178">
        <v>554.3</v>
      </c>
      <c r="O178">
        <v>-119.8</v>
      </c>
      <c r="P178">
        <v>-134.4</v>
      </c>
      <c r="Q178">
        <v>14.6</v>
      </c>
    </row>
    <row r="179" spans="1:17" ht="12.75">
      <c r="A179" s="3">
        <v>32325</v>
      </c>
      <c r="B179">
        <v>1418.9</v>
      </c>
      <c r="C179">
        <v>933.5</v>
      </c>
      <c r="D179">
        <f t="shared" si="8"/>
        <v>0.0023386342376052385</v>
      </c>
      <c r="E179">
        <f t="shared" si="9"/>
        <v>2.1831150608044902</v>
      </c>
      <c r="F179">
        <v>1.2389207027079492</v>
      </c>
      <c r="G179">
        <f t="shared" si="7"/>
        <v>1156.5324759778705</v>
      </c>
      <c r="H179">
        <f t="shared" si="10"/>
        <v>0.0011365829467007193</v>
      </c>
      <c r="I179">
        <f t="shared" si="11"/>
        <v>1.3144950895020069</v>
      </c>
      <c r="J179">
        <v>578.5</v>
      </c>
      <c r="K179">
        <v>93.1</v>
      </c>
      <c r="L179">
        <v>1533.3</v>
      </c>
      <c r="M179">
        <v>377.3</v>
      </c>
      <c r="N179">
        <v>562.1</v>
      </c>
      <c r="O179">
        <v>-114.3</v>
      </c>
      <c r="P179">
        <v>-130.7</v>
      </c>
      <c r="Q179">
        <v>16.4</v>
      </c>
    </row>
    <row r="180" spans="1:17" ht="12.75">
      <c r="A180" s="3">
        <v>32417</v>
      </c>
      <c r="B180">
        <v>1449.2</v>
      </c>
      <c r="C180">
        <v>952.6</v>
      </c>
      <c r="D180">
        <f t="shared" si="8"/>
        <v>0.0022431583669807087</v>
      </c>
      <c r="E180">
        <f t="shared" si="9"/>
        <v>2.136832660385823</v>
      </c>
      <c r="F180">
        <v>1.2295228495901718</v>
      </c>
      <c r="G180">
        <f t="shared" si="7"/>
        <v>1171.2434665195976</v>
      </c>
      <c r="H180">
        <f t="shared" si="10"/>
        <v>0.001112378369844002</v>
      </c>
      <c r="I180">
        <f t="shared" si="11"/>
        <v>1.302865897977508</v>
      </c>
      <c r="J180">
        <v>590.4</v>
      </c>
      <c r="K180">
        <v>93.8</v>
      </c>
      <c r="L180">
        <v>1565.9</v>
      </c>
      <c r="M180">
        <v>391.8</v>
      </c>
      <c r="N180">
        <v>570.2</v>
      </c>
      <c r="O180">
        <v>-116.7</v>
      </c>
      <c r="P180">
        <v>-136.9</v>
      </c>
      <c r="Q180">
        <v>20.2</v>
      </c>
    </row>
    <row r="181" spans="1:17" ht="12.75">
      <c r="A181" s="3">
        <v>32509</v>
      </c>
      <c r="B181">
        <v>1508.4</v>
      </c>
      <c r="C181">
        <v>1000.9</v>
      </c>
      <c r="D181">
        <f t="shared" si="8"/>
        <v>0.002168726957276079</v>
      </c>
      <c r="E181">
        <f t="shared" si="9"/>
        <v>2.1706788115376274</v>
      </c>
      <c r="F181">
        <v>1.2165458263617772</v>
      </c>
      <c r="G181">
        <f t="shared" si="7"/>
        <v>1217.6407176055027</v>
      </c>
      <c r="H181">
        <f t="shared" si="10"/>
        <v>0.001096231294874182</v>
      </c>
      <c r="I181">
        <f t="shared" si="11"/>
        <v>1.3348158605522082</v>
      </c>
      <c r="J181">
        <v>602.5</v>
      </c>
      <c r="K181">
        <v>94.9</v>
      </c>
      <c r="L181">
        <v>1596.9</v>
      </c>
      <c r="M181">
        <v>389.4</v>
      </c>
      <c r="N181">
        <v>582.1</v>
      </c>
      <c r="O181">
        <v>-88.4</v>
      </c>
      <c r="P181">
        <v>-108.9</v>
      </c>
      <c r="Q181">
        <v>20.5</v>
      </c>
    </row>
    <row r="182" spans="1:17" ht="12.75">
      <c r="A182" s="3">
        <v>32599</v>
      </c>
      <c r="B182">
        <v>1522.8</v>
      </c>
      <c r="C182">
        <v>1004.3</v>
      </c>
      <c r="D182">
        <f t="shared" si="8"/>
        <v>0.0021155066638459913</v>
      </c>
      <c r="E182">
        <f t="shared" si="9"/>
        <v>2.124603342500529</v>
      </c>
      <c r="F182">
        <v>1.2046432429463354</v>
      </c>
      <c r="G182">
        <f t="shared" si="7"/>
        <v>1209.8232088910047</v>
      </c>
      <c r="H182">
        <f t="shared" si="10"/>
        <v>0.001093909924534012</v>
      </c>
      <c r="I182">
        <f t="shared" si="11"/>
        <v>1.3234376151374552</v>
      </c>
      <c r="J182">
        <v>614.1</v>
      </c>
      <c r="K182">
        <v>95.6</v>
      </c>
      <c r="L182">
        <v>1629.4</v>
      </c>
      <c r="M182">
        <v>400.9</v>
      </c>
      <c r="N182">
        <v>593.3</v>
      </c>
      <c r="O182">
        <v>-106.6</v>
      </c>
      <c r="P182">
        <v>-127.4</v>
      </c>
      <c r="Q182">
        <v>20.8</v>
      </c>
    </row>
    <row r="183" spans="1:17" ht="12.75">
      <c r="A183" s="3">
        <v>32690</v>
      </c>
      <c r="B183">
        <v>1534.2</v>
      </c>
      <c r="C183">
        <v>1009.8</v>
      </c>
      <c r="D183">
        <f t="shared" si="8"/>
        <v>0.002064409578860446</v>
      </c>
      <c r="E183">
        <f t="shared" si="9"/>
        <v>2.084640792733278</v>
      </c>
      <c r="F183">
        <v>1.1959475350520128</v>
      </c>
      <c r="G183">
        <f t="shared" si="7"/>
        <v>1207.6678208955225</v>
      </c>
      <c r="H183">
        <f t="shared" si="10"/>
        <v>0.0010902037106502883</v>
      </c>
      <c r="I183">
        <f t="shared" si="11"/>
        <v>1.3166039395732463</v>
      </c>
      <c r="J183">
        <v>625.9</v>
      </c>
      <c r="K183">
        <v>101.4</v>
      </c>
      <c r="L183">
        <v>1653.1</v>
      </c>
      <c r="M183">
        <v>403.3</v>
      </c>
      <c r="N183">
        <v>604.2</v>
      </c>
      <c r="O183">
        <v>-118.8</v>
      </c>
      <c r="P183">
        <v>-140.5</v>
      </c>
      <c r="Q183">
        <v>21.7</v>
      </c>
    </row>
    <row r="184" spans="1:17" ht="12.75">
      <c r="A184" s="3">
        <v>32782</v>
      </c>
      <c r="B184">
        <v>1558.1</v>
      </c>
      <c r="C184">
        <v>1026.3</v>
      </c>
      <c r="D184">
        <f t="shared" si="8"/>
        <v>0.002020610224287735</v>
      </c>
      <c r="E184">
        <f t="shared" si="9"/>
        <v>2.0737522731865026</v>
      </c>
      <c r="F184">
        <v>1.1870973514674301</v>
      </c>
      <c r="G184">
        <f t="shared" si="7"/>
        <v>1218.3180118110236</v>
      </c>
      <c r="H184">
        <f t="shared" si="10"/>
        <v>0.001089002046586345</v>
      </c>
      <c r="I184">
        <f t="shared" si="11"/>
        <v>1.3267508082552115</v>
      </c>
      <c r="J184">
        <v>633.1</v>
      </c>
      <c r="K184">
        <v>101.4</v>
      </c>
      <c r="L184">
        <v>1686.9</v>
      </c>
      <c r="M184">
        <v>404.8</v>
      </c>
      <c r="N184">
        <v>618.8</v>
      </c>
      <c r="O184">
        <v>-128.9</v>
      </c>
      <c r="P184">
        <v>-143.3</v>
      </c>
      <c r="Q184">
        <v>14.4</v>
      </c>
    </row>
    <row r="185" spans="1:17" ht="12.75">
      <c r="A185" s="3">
        <v>32874</v>
      </c>
      <c r="B185">
        <v>1570.4</v>
      </c>
      <c r="C185">
        <v>1033.7</v>
      </c>
      <c r="D185">
        <f t="shared" si="8"/>
        <v>0.0019650225977598744</v>
      </c>
      <c r="E185">
        <f t="shared" si="9"/>
        <v>2.0312438593043822</v>
      </c>
      <c r="F185">
        <v>1.1740141238987554</v>
      </c>
      <c r="G185">
        <f t="shared" si="7"/>
        <v>1213.5783998741435</v>
      </c>
      <c r="H185">
        <f t="shared" si="10"/>
        <v>0.001082943849930017</v>
      </c>
      <c r="I185">
        <f t="shared" si="11"/>
        <v>1.3142372645516147</v>
      </c>
      <c r="J185">
        <v>643.3</v>
      </c>
      <c r="K185">
        <v>106.5</v>
      </c>
      <c r="L185">
        <v>1735.2</v>
      </c>
      <c r="M185">
        <v>415.5</v>
      </c>
      <c r="N185">
        <v>636.1</v>
      </c>
      <c r="O185">
        <v>-164.8</v>
      </c>
      <c r="P185">
        <v>-172</v>
      </c>
      <c r="Q185">
        <v>7.2</v>
      </c>
    </row>
    <row r="186" spans="1:17" ht="12.75">
      <c r="A186" s="3">
        <v>32964</v>
      </c>
      <c r="B186">
        <v>1597.6</v>
      </c>
      <c r="C186">
        <v>1053.5</v>
      </c>
      <c r="D186">
        <f t="shared" si="8"/>
        <v>0.0019790223629527013</v>
      </c>
      <c r="E186">
        <f t="shared" si="9"/>
        <v>2.084900059370671</v>
      </c>
      <c r="F186">
        <v>1.1606379310344825</v>
      </c>
      <c r="G186">
        <f t="shared" si="7"/>
        <v>1222.7320603448275</v>
      </c>
      <c r="H186">
        <f t="shared" si="10"/>
        <v>0.001114987505695016</v>
      </c>
      <c r="I186">
        <f t="shared" si="11"/>
        <v>1.363330970097207</v>
      </c>
      <c r="J186">
        <v>654.3</v>
      </c>
      <c r="K186">
        <v>110.3</v>
      </c>
      <c r="L186">
        <v>1764.7</v>
      </c>
      <c r="M186">
        <v>418.2</v>
      </c>
      <c r="N186">
        <v>650.5</v>
      </c>
      <c r="O186">
        <v>-167.1</v>
      </c>
      <c r="P186">
        <v>-171</v>
      </c>
      <c r="Q186">
        <v>3.9</v>
      </c>
    </row>
    <row r="187" spans="1:17" ht="12.75">
      <c r="A187" s="3">
        <v>33055</v>
      </c>
      <c r="B187">
        <v>1631.1</v>
      </c>
      <c r="C187">
        <v>1070.9</v>
      </c>
      <c r="D187">
        <f t="shared" si="8"/>
        <v>0.0019080328181644724</v>
      </c>
      <c r="E187">
        <f t="shared" si="9"/>
        <v>2.0433123449723336</v>
      </c>
      <c r="F187">
        <v>1.149617615356978</v>
      </c>
      <c r="G187">
        <f t="shared" si="7"/>
        <v>1231.1255042857877</v>
      </c>
      <c r="H187">
        <f t="shared" si="10"/>
        <v>0.0010989589264219265</v>
      </c>
      <c r="I187">
        <f t="shared" si="11"/>
        <v>1.352956362480562</v>
      </c>
      <c r="J187">
        <v>672.8</v>
      </c>
      <c r="K187">
        <v>112.6</v>
      </c>
      <c r="L187">
        <v>1791.3</v>
      </c>
      <c r="M187">
        <v>416.4</v>
      </c>
      <c r="N187">
        <v>668.3</v>
      </c>
      <c r="O187">
        <v>-160.3</v>
      </c>
      <c r="P187">
        <v>-164.8</v>
      </c>
      <c r="Q187">
        <v>4.5</v>
      </c>
    </row>
    <row r="188" spans="1:17" ht="12.75">
      <c r="A188" s="3">
        <v>33147</v>
      </c>
      <c r="B188">
        <v>1631.7</v>
      </c>
      <c r="C188">
        <v>1064.8</v>
      </c>
      <c r="D188">
        <f t="shared" si="8"/>
        <v>0.0018086453246518358</v>
      </c>
      <c r="E188">
        <f t="shared" si="9"/>
        <v>1.9258455416892746</v>
      </c>
      <c r="F188">
        <v>1.13970550510492</v>
      </c>
      <c r="G188">
        <f t="shared" si="7"/>
        <v>1213.558421835719</v>
      </c>
      <c r="H188">
        <f t="shared" si="10"/>
        <v>0.0010693744629084346</v>
      </c>
      <c r="I188">
        <f t="shared" si="11"/>
        <v>1.2977483855585794</v>
      </c>
      <c r="J188">
        <v>683.2</v>
      </c>
      <c r="K188">
        <v>116.3</v>
      </c>
      <c r="L188">
        <v>1820.9</v>
      </c>
      <c r="M188">
        <v>429.6</v>
      </c>
      <c r="N188">
        <v>688.3</v>
      </c>
      <c r="O188">
        <v>-189.1</v>
      </c>
      <c r="P188">
        <v>-184.1</v>
      </c>
      <c r="Q188">
        <v>-5</v>
      </c>
    </row>
    <row r="189" spans="1:17" ht="12.75">
      <c r="A189" s="3">
        <v>33239</v>
      </c>
      <c r="B189">
        <v>1623.2</v>
      </c>
      <c r="C189">
        <v>1057.5</v>
      </c>
      <c r="D189">
        <f t="shared" si="8"/>
        <v>0.0016795431642593216</v>
      </c>
      <c r="E189">
        <f t="shared" si="9"/>
        <v>1.7761168962042326</v>
      </c>
      <c r="F189">
        <v>1.1265820634354347</v>
      </c>
      <c r="G189">
        <f aca="true" t="shared" si="12" ref="G189:G220">PRODUCT(C189,F189)</f>
        <v>1191.3605320829722</v>
      </c>
      <c r="H189">
        <f t="shared" si="10"/>
        <v>0.0010187726702867372</v>
      </c>
      <c r="I189">
        <f t="shared" si="11"/>
        <v>1.2137255505443976</v>
      </c>
      <c r="J189">
        <v>688.6</v>
      </c>
      <c r="K189">
        <v>122.8</v>
      </c>
      <c r="L189">
        <v>1798.9</v>
      </c>
      <c r="M189">
        <v>443.8</v>
      </c>
      <c r="N189">
        <v>704.2</v>
      </c>
      <c r="O189">
        <v>-175.7</v>
      </c>
      <c r="P189">
        <v>-160.1</v>
      </c>
      <c r="Q189">
        <v>-15.6</v>
      </c>
    </row>
    <row r="190" spans="1:17" ht="12.75">
      <c r="A190" s="3">
        <v>33329</v>
      </c>
      <c r="B190">
        <v>1643.9</v>
      </c>
      <c r="C190">
        <v>1066.2</v>
      </c>
      <c r="D190">
        <f t="shared" si="8"/>
        <v>0.001661681621801263</v>
      </c>
      <c r="E190">
        <f t="shared" si="9"/>
        <v>1.7716849451645067</v>
      </c>
      <c r="F190">
        <v>1.11850050318685</v>
      </c>
      <c r="G190">
        <f t="shared" si="12"/>
        <v>1192.5452364978196</v>
      </c>
      <c r="H190">
        <f t="shared" si="10"/>
        <v>0.0010262105179202883</v>
      </c>
      <c r="I190">
        <f t="shared" si="11"/>
        <v>1.2238024647898</v>
      </c>
      <c r="J190">
        <v>705.7</v>
      </c>
      <c r="K190">
        <v>128.1</v>
      </c>
      <c r="L190">
        <v>1868</v>
      </c>
      <c r="M190">
        <v>441.5</v>
      </c>
      <c r="N190">
        <v>716.3</v>
      </c>
      <c r="O190">
        <v>-224.1</v>
      </c>
      <c r="P190">
        <v>-213.5</v>
      </c>
      <c r="Q190">
        <v>-10.6</v>
      </c>
    </row>
    <row r="191" spans="1:17" ht="12.75">
      <c r="A191" s="3">
        <v>33420</v>
      </c>
      <c r="B191">
        <v>1668</v>
      </c>
      <c r="C191">
        <v>1077.2</v>
      </c>
      <c r="D191">
        <f t="shared" si="8"/>
        <v>0.0016168148746968471</v>
      </c>
      <c r="E191">
        <f t="shared" si="9"/>
        <v>1.7416329830234438</v>
      </c>
      <c r="F191">
        <v>1.111205305939261</v>
      </c>
      <c r="G191">
        <f t="shared" si="12"/>
        <v>1196.990355557772</v>
      </c>
      <c r="H191">
        <f t="shared" si="10"/>
        <v>0.0010178631058371723</v>
      </c>
      <c r="I191">
        <f t="shared" si="11"/>
        <v>1.2183723209651751</v>
      </c>
      <c r="J191">
        <v>725.7</v>
      </c>
      <c r="K191">
        <v>134.9</v>
      </c>
      <c r="L191">
        <v>1907.3</v>
      </c>
      <c r="M191">
        <v>437.8</v>
      </c>
      <c r="N191">
        <v>730.4</v>
      </c>
      <c r="O191">
        <v>-239.3</v>
      </c>
      <c r="P191">
        <v>-234.6</v>
      </c>
      <c r="Q191">
        <v>-4.7</v>
      </c>
    </row>
    <row r="192" spans="1:17" ht="12.75">
      <c r="A192" s="3">
        <v>33512</v>
      </c>
      <c r="B192">
        <v>1691.3</v>
      </c>
      <c r="C192">
        <v>1088.1</v>
      </c>
      <c r="D192">
        <f t="shared" si="8"/>
        <v>0.0016479894528675018</v>
      </c>
      <c r="E192">
        <f t="shared" si="9"/>
        <v>1.7931773236651285</v>
      </c>
      <c r="F192">
        <v>1.1052839311263505</v>
      </c>
      <c r="G192">
        <f t="shared" si="12"/>
        <v>1202.6594454585818</v>
      </c>
      <c r="H192">
        <f t="shared" si="10"/>
        <v>0.0010563476849532517</v>
      </c>
      <c r="I192">
        <f t="shared" si="11"/>
        <v>1.2704265209973342</v>
      </c>
      <c r="J192">
        <v>743.8</v>
      </c>
      <c r="K192">
        <v>140.6</v>
      </c>
      <c r="L192">
        <v>1944.7</v>
      </c>
      <c r="M192">
        <v>433.4</v>
      </c>
      <c r="N192">
        <v>744.1</v>
      </c>
      <c r="O192">
        <v>-253.5</v>
      </c>
      <c r="P192">
        <v>-253.2</v>
      </c>
      <c r="Q192">
        <v>-0.3</v>
      </c>
    </row>
    <row r="193" spans="1:17" ht="12.75">
      <c r="A193" s="3">
        <v>33604</v>
      </c>
      <c r="B193">
        <v>1708.6</v>
      </c>
      <c r="C193">
        <v>1100</v>
      </c>
      <c r="D193">
        <f t="shared" si="8"/>
        <v>0.0016688918558077435</v>
      </c>
      <c r="E193">
        <f t="shared" si="9"/>
        <v>1.8357810413885178</v>
      </c>
      <c r="F193">
        <v>1.096982340384242</v>
      </c>
      <c r="G193">
        <f t="shared" si="12"/>
        <v>1206.6805744226663</v>
      </c>
      <c r="H193">
        <f t="shared" si="10"/>
        <v>0.0010846116047206662</v>
      </c>
      <c r="I193">
        <f t="shared" si="11"/>
        <v>1.3087797542098234</v>
      </c>
      <c r="J193">
        <v>751.9</v>
      </c>
      <c r="K193">
        <v>143.2</v>
      </c>
      <c r="L193">
        <v>2002.1</v>
      </c>
      <c r="M193">
        <v>439.5</v>
      </c>
      <c r="N193">
        <v>757</v>
      </c>
      <c r="O193">
        <v>-293.4</v>
      </c>
      <c r="P193">
        <v>-288.3</v>
      </c>
      <c r="Q193">
        <v>-5.1</v>
      </c>
    </row>
    <row r="194" spans="1:17" ht="12.75">
      <c r="A194" s="3">
        <v>33695</v>
      </c>
      <c r="B194">
        <v>1734.3</v>
      </c>
      <c r="C194">
        <v>1117.3</v>
      </c>
      <c r="D194">
        <f t="shared" si="8"/>
        <v>0.0016518004625041295</v>
      </c>
      <c r="E194">
        <f t="shared" si="9"/>
        <v>1.845556656755864</v>
      </c>
      <c r="F194">
        <v>1.0908453621387375</v>
      </c>
      <c r="G194">
        <f t="shared" si="12"/>
        <v>1218.8015231176114</v>
      </c>
      <c r="H194">
        <f t="shared" si="10"/>
        <v>0.0010873335067631783</v>
      </c>
      <c r="I194">
        <f t="shared" si="11"/>
        <v>1.3252437341797754</v>
      </c>
      <c r="J194">
        <v>763.2</v>
      </c>
      <c r="K194">
        <v>146.2</v>
      </c>
      <c r="L194">
        <v>2034.6</v>
      </c>
      <c r="M194">
        <v>441.6</v>
      </c>
      <c r="N194">
        <v>771.7</v>
      </c>
      <c r="O194">
        <v>-300.3</v>
      </c>
      <c r="P194">
        <v>-291.8</v>
      </c>
      <c r="Q194">
        <v>-8.5</v>
      </c>
    </row>
    <row r="195" spans="1:17" ht="12.75">
      <c r="A195" s="3">
        <v>33786</v>
      </c>
      <c r="B195">
        <v>1736.4</v>
      </c>
      <c r="C195">
        <v>1111.9</v>
      </c>
      <c r="D195">
        <f t="shared" si="8"/>
        <v>0.0016784155756965427</v>
      </c>
      <c r="E195">
        <f t="shared" si="9"/>
        <v>1.866230278616986</v>
      </c>
      <c r="F195">
        <v>1.0872860789813734</v>
      </c>
      <c r="G195">
        <f t="shared" si="12"/>
        <v>1208.9533912193892</v>
      </c>
      <c r="H195">
        <f t="shared" si="10"/>
        <v>0.0011202649185640937</v>
      </c>
      <c r="I195">
        <f t="shared" si="11"/>
        <v>1.354348072362174</v>
      </c>
      <c r="J195">
        <v>776.9</v>
      </c>
      <c r="K195">
        <v>152.4</v>
      </c>
      <c r="L195">
        <v>2061.4</v>
      </c>
      <c r="M195">
        <v>451.1</v>
      </c>
      <c r="N195">
        <v>785.4</v>
      </c>
      <c r="O195">
        <v>-325</v>
      </c>
      <c r="P195">
        <v>-316.5</v>
      </c>
      <c r="Q195">
        <v>-8.5</v>
      </c>
    </row>
    <row r="196" spans="1:17" ht="12.75">
      <c r="A196" s="3">
        <v>33878</v>
      </c>
      <c r="B196">
        <v>1798.4</v>
      </c>
      <c r="C196">
        <v>1156</v>
      </c>
      <c r="D196">
        <f t="shared" si="8"/>
        <v>0.0016733601070950468</v>
      </c>
      <c r="E196">
        <f t="shared" si="9"/>
        <v>1.9344042838018742</v>
      </c>
      <c r="F196">
        <v>1.0804970787350459</v>
      </c>
      <c r="G196">
        <f t="shared" si="12"/>
        <v>1249.054623017713</v>
      </c>
      <c r="H196">
        <f t="shared" si="10"/>
        <v>0.001128690855863849</v>
      </c>
      <c r="I196">
        <f t="shared" si="11"/>
        <v>1.40979653147456</v>
      </c>
      <c r="J196">
        <v>796.9</v>
      </c>
      <c r="K196">
        <v>154.6</v>
      </c>
      <c r="L196">
        <v>2089.6</v>
      </c>
      <c r="M196">
        <v>450.9</v>
      </c>
      <c r="N196">
        <v>794.6</v>
      </c>
      <c r="O196">
        <v>-291.2</v>
      </c>
      <c r="P196">
        <v>-293.5</v>
      </c>
      <c r="Q196">
        <v>2.3</v>
      </c>
    </row>
    <row r="197" spans="1:17" ht="12.75">
      <c r="A197" s="3">
        <v>33970</v>
      </c>
      <c r="B197">
        <v>1788</v>
      </c>
      <c r="C197">
        <v>1149</v>
      </c>
      <c r="D197">
        <f t="shared" si="8"/>
        <v>0.0016564518800728837</v>
      </c>
      <c r="E197">
        <f t="shared" si="9"/>
        <v>1.9032632102037434</v>
      </c>
      <c r="F197">
        <v>1.0716235279685966</v>
      </c>
      <c r="G197">
        <f t="shared" si="12"/>
        <v>1231.2954336359176</v>
      </c>
      <c r="H197">
        <f t="shared" si="10"/>
        <v>0.0011254771693400046</v>
      </c>
      <c r="I197">
        <f t="shared" si="11"/>
        <v>1.3857948992698261</v>
      </c>
      <c r="J197">
        <v>794.5</v>
      </c>
      <c r="K197">
        <v>155.5</v>
      </c>
      <c r="L197">
        <v>2101.2</v>
      </c>
      <c r="M197">
        <v>442.1</v>
      </c>
      <c r="N197">
        <v>806.9</v>
      </c>
      <c r="O197">
        <v>-313.2</v>
      </c>
      <c r="P197">
        <v>-300.8</v>
      </c>
      <c r="Q197">
        <v>-12.4</v>
      </c>
    </row>
    <row r="198" spans="1:17" ht="12.75">
      <c r="A198" s="3">
        <v>34060</v>
      </c>
      <c r="B198">
        <v>1848</v>
      </c>
      <c r="C198">
        <v>1191.8</v>
      </c>
      <c r="D198">
        <f t="shared" si="8"/>
        <v>0.0015888147442008262</v>
      </c>
      <c r="E198">
        <f t="shared" si="9"/>
        <v>1.8935494121385446</v>
      </c>
      <c r="F198">
        <v>1.0658662664665666</v>
      </c>
      <c r="G198">
        <f t="shared" si="12"/>
        <v>1270.299416374854</v>
      </c>
      <c r="H198">
        <f t="shared" si="10"/>
        <v>0.0010893017272512089</v>
      </c>
      <c r="I198">
        <f t="shared" si="11"/>
        <v>1.3837393483833311</v>
      </c>
      <c r="J198">
        <v>814</v>
      </c>
      <c r="K198">
        <v>157.8</v>
      </c>
      <c r="L198">
        <v>2119.1</v>
      </c>
      <c r="M198">
        <v>439.6</v>
      </c>
      <c r="N198">
        <v>818</v>
      </c>
      <c r="O198">
        <v>-271.2</v>
      </c>
      <c r="P198">
        <v>-267.2</v>
      </c>
      <c r="Q198">
        <v>-4</v>
      </c>
    </row>
    <row r="199" spans="1:17" ht="12.75">
      <c r="A199" s="3">
        <v>34151</v>
      </c>
      <c r="B199">
        <v>1866.1</v>
      </c>
      <c r="C199">
        <v>1201.2</v>
      </c>
      <c r="D199">
        <f t="shared" si="8"/>
        <v>0.0016041065126724415</v>
      </c>
      <c r="E199">
        <f t="shared" si="9"/>
        <v>1.9268527430221367</v>
      </c>
      <c r="F199">
        <v>1.0610773044850124</v>
      </c>
      <c r="G199">
        <f t="shared" si="12"/>
        <v>1274.566058147397</v>
      </c>
      <c r="H199">
        <f t="shared" si="10"/>
        <v>0.001109441978274668</v>
      </c>
      <c r="I199">
        <f t="shared" si="11"/>
        <v>1.4140570889927935</v>
      </c>
      <c r="J199">
        <v>828.2</v>
      </c>
      <c r="K199">
        <v>163.4</v>
      </c>
      <c r="L199">
        <v>2139.1</v>
      </c>
      <c r="M199">
        <v>444.4</v>
      </c>
      <c r="N199">
        <v>825.8</v>
      </c>
      <c r="O199">
        <v>-273.1</v>
      </c>
      <c r="P199">
        <v>-275.5</v>
      </c>
      <c r="Q199">
        <v>2.4</v>
      </c>
    </row>
    <row r="200" spans="1:17" ht="12.75">
      <c r="A200" s="3">
        <v>34243</v>
      </c>
      <c r="B200">
        <v>1929.5</v>
      </c>
      <c r="C200">
        <v>1247.3</v>
      </c>
      <c r="D200">
        <f t="shared" si="8"/>
        <v>0.001564945226917058</v>
      </c>
      <c r="E200">
        <f t="shared" si="9"/>
        <v>1.9519561815336464</v>
      </c>
      <c r="F200">
        <v>1.054918696196012</v>
      </c>
      <c r="G200">
        <f t="shared" si="12"/>
        <v>1315.8000897652857</v>
      </c>
      <c r="H200">
        <f t="shared" si="10"/>
        <v>0.001091921380239775</v>
      </c>
      <c r="I200">
        <f t="shared" si="11"/>
        <v>1.4367502501361307</v>
      </c>
      <c r="J200">
        <v>856</v>
      </c>
      <c r="K200">
        <v>173.7</v>
      </c>
      <c r="L200">
        <v>2162.7</v>
      </c>
      <c r="M200">
        <v>444.4</v>
      </c>
      <c r="N200">
        <v>836.1</v>
      </c>
      <c r="O200">
        <v>-233.2</v>
      </c>
      <c r="P200">
        <v>-253.1</v>
      </c>
      <c r="Q200">
        <v>19.9</v>
      </c>
    </row>
    <row r="201" spans="1:17" ht="12.75">
      <c r="A201" s="3">
        <v>34335</v>
      </c>
      <c r="B201">
        <v>1924.4</v>
      </c>
      <c r="C201">
        <v>1243.7</v>
      </c>
      <c r="D201">
        <f t="shared" si="8"/>
        <v>0.0014863258026159335</v>
      </c>
      <c r="E201">
        <f t="shared" si="9"/>
        <v>1.8485434007134365</v>
      </c>
      <c r="F201">
        <v>1.0495949359737506</v>
      </c>
      <c r="G201">
        <f t="shared" si="12"/>
        <v>1305.3812218705536</v>
      </c>
      <c r="H201">
        <f t="shared" si="10"/>
        <v>0.0010491743915916555</v>
      </c>
      <c r="I201">
        <f t="shared" si="11"/>
        <v>1.36957254925121</v>
      </c>
      <c r="J201">
        <v>852</v>
      </c>
      <c r="K201">
        <v>171.3</v>
      </c>
      <c r="L201">
        <v>2161.3</v>
      </c>
      <c r="M201">
        <v>437.6</v>
      </c>
      <c r="N201">
        <v>851.4</v>
      </c>
      <c r="O201">
        <v>-236.9</v>
      </c>
      <c r="P201">
        <v>-237.5</v>
      </c>
      <c r="Q201">
        <v>0.6</v>
      </c>
    </row>
    <row r="202" spans="1:17" ht="12.75">
      <c r="A202" s="3">
        <v>34425</v>
      </c>
      <c r="B202">
        <v>1993.4</v>
      </c>
      <c r="C202">
        <v>1297.6</v>
      </c>
      <c r="D202">
        <f t="shared" si="8"/>
        <v>0.001462843768285547</v>
      </c>
      <c r="E202">
        <f t="shared" si="9"/>
        <v>1.8981860737273257</v>
      </c>
      <c r="F202">
        <v>1.0448280285645053</v>
      </c>
      <c r="G202">
        <f t="shared" si="12"/>
        <v>1355.768849865302</v>
      </c>
      <c r="H202">
        <f t="shared" si="10"/>
        <v>0.0010409627994713163</v>
      </c>
      <c r="I202">
        <f t="shared" si="11"/>
        <v>1.4113049373917914</v>
      </c>
      <c r="J202">
        <v>867</v>
      </c>
      <c r="K202">
        <v>171.2</v>
      </c>
      <c r="L202">
        <v>2177.1</v>
      </c>
      <c r="M202">
        <v>435.3</v>
      </c>
      <c r="N202">
        <v>860.1</v>
      </c>
      <c r="O202">
        <v>-183.6</v>
      </c>
      <c r="P202">
        <v>-190.5</v>
      </c>
      <c r="Q202">
        <v>6.9</v>
      </c>
    </row>
    <row r="203" spans="1:17" ht="12.75">
      <c r="A203" s="3">
        <v>34516</v>
      </c>
      <c r="B203">
        <v>2008.1</v>
      </c>
      <c r="C203">
        <v>1303.5</v>
      </c>
      <c r="D203">
        <f t="shared" si="8"/>
        <v>0.0014473874656245477</v>
      </c>
      <c r="E203">
        <f t="shared" si="9"/>
        <v>1.8866695614415978</v>
      </c>
      <c r="F203">
        <v>1.038641488162345</v>
      </c>
      <c r="G203">
        <f t="shared" si="12"/>
        <v>1353.8691798196166</v>
      </c>
      <c r="H203">
        <f t="shared" si="10"/>
        <v>0.0010381915723057568</v>
      </c>
      <c r="I203">
        <f t="shared" si="11"/>
        <v>1.405575572493233</v>
      </c>
      <c r="J203">
        <v>879.8</v>
      </c>
      <c r="K203">
        <v>175.1</v>
      </c>
      <c r="L203">
        <v>2210.9</v>
      </c>
      <c r="M203">
        <v>447.2</v>
      </c>
      <c r="N203">
        <v>870.6</v>
      </c>
      <c r="O203">
        <v>-202.8</v>
      </c>
      <c r="P203">
        <v>-212</v>
      </c>
      <c r="Q203">
        <v>9.2</v>
      </c>
    </row>
    <row r="204" spans="1:17" ht="12.75">
      <c r="A204" s="3">
        <v>34608</v>
      </c>
      <c r="B204">
        <v>2046</v>
      </c>
      <c r="C204">
        <v>1329.9</v>
      </c>
      <c r="D204">
        <f t="shared" si="8"/>
        <v>0.0014184397163120568</v>
      </c>
      <c r="E204">
        <f t="shared" si="9"/>
        <v>1.8863829787234045</v>
      </c>
      <c r="F204">
        <v>1.0337226540310624</v>
      </c>
      <c r="G204">
        <f t="shared" si="12"/>
        <v>1374.7477575959101</v>
      </c>
      <c r="H204">
        <f t="shared" si="10"/>
        <v>0.0010247490812890115</v>
      </c>
      <c r="I204">
        <f t="shared" si="11"/>
        <v>1.4087715016005375</v>
      </c>
      <c r="J204">
        <v>896.6</v>
      </c>
      <c r="K204">
        <v>180.4</v>
      </c>
      <c r="L204">
        <v>2237.6</v>
      </c>
      <c r="M204">
        <v>438.7</v>
      </c>
      <c r="N204">
        <v>878.7</v>
      </c>
      <c r="O204">
        <v>-191.6</v>
      </c>
      <c r="P204">
        <v>-209.4</v>
      </c>
      <c r="Q204">
        <v>17.8</v>
      </c>
    </row>
    <row r="205" spans="1:17" ht="12.75">
      <c r="A205" s="3">
        <v>34700</v>
      </c>
      <c r="B205">
        <v>2069.8</v>
      </c>
      <c r="C205">
        <v>1348.2</v>
      </c>
      <c r="D205">
        <f t="shared" si="8"/>
        <v>0.0013215276860050217</v>
      </c>
      <c r="E205">
        <f t="shared" si="9"/>
        <v>1.7816836262719704</v>
      </c>
      <c r="F205">
        <v>1.026200753682768</v>
      </c>
      <c r="G205">
        <f t="shared" si="12"/>
        <v>1383.5238561151077</v>
      </c>
      <c r="H205">
        <f t="shared" si="10"/>
        <v>0.0009647196708838548</v>
      </c>
      <c r="I205">
        <f t="shared" si="11"/>
        <v>1.3347126791313284</v>
      </c>
      <c r="J205">
        <v>906.8</v>
      </c>
      <c r="K205">
        <v>185.1</v>
      </c>
      <c r="L205">
        <v>2262.2</v>
      </c>
      <c r="M205">
        <v>439.2</v>
      </c>
      <c r="N205">
        <v>890.8</v>
      </c>
      <c r="O205">
        <v>-192.4</v>
      </c>
      <c r="P205">
        <v>-208.3</v>
      </c>
      <c r="Q205">
        <v>15.9</v>
      </c>
    </row>
    <row r="206" spans="1:17" ht="12.75">
      <c r="A206" s="3">
        <v>34790</v>
      </c>
      <c r="B206">
        <v>2113.7</v>
      </c>
      <c r="C206">
        <v>1385.7</v>
      </c>
      <c r="D206">
        <f t="shared" si="8"/>
        <v>0.0013929516645772393</v>
      </c>
      <c r="E206">
        <f t="shared" si="9"/>
        <v>1.9302131216046805</v>
      </c>
      <c r="F206">
        <v>1.021885980442895</v>
      </c>
      <c r="G206">
        <f t="shared" si="12"/>
        <v>1416.0274030997198</v>
      </c>
      <c r="H206">
        <f t="shared" si="10"/>
        <v>0.0010237843661132832</v>
      </c>
      <c r="I206">
        <f t="shared" si="11"/>
        <v>1.449706717281485</v>
      </c>
      <c r="J206">
        <v>914.3</v>
      </c>
      <c r="K206">
        <v>186.3</v>
      </c>
      <c r="L206">
        <v>2288</v>
      </c>
      <c r="M206">
        <v>441.3</v>
      </c>
      <c r="N206">
        <v>899.7</v>
      </c>
      <c r="O206">
        <v>-174.3</v>
      </c>
      <c r="P206">
        <v>-188.9</v>
      </c>
      <c r="Q206">
        <v>14.6</v>
      </c>
    </row>
    <row r="207" spans="1:17" ht="12.75">
      <c r="A207" s="3">
        <v>34881</v>
      </c>
      <c r="B207">
        <v>2129.8</v>
      </c>
      <c r="C207">
        <v>1391.7</v>
      </c>
      <c r="D207">
        <f t="shared" si="8"/>
        <v>0.001326259946949602</v>
      </c>
      <c r="E207">
        <f t="shared" si="9"/>
        <v>1.8457559681697613</v>
      </c>
      <c r="F207">
        <v>1.0173016898073404</v>
      </c>
      <c r="G207">
        <f t="shared" si="12"/>
        <v>1415.7787617048757</v>
      </c>
      <c r="H207">
        <f t="shared" si="10"/>
        <v>0.000979483021634071</v>
      </c>
      <c r="I207">
        <f t="shared" si="11"/>
        <v>1.386731259480035</v>
      </c>
      <c r="J207">
        <v>923.4</v>
      </c>
      <c r="K207">
        <v>185.2</v>
      </c>
      <c r="L207">
        <v>2309.8</v>
      </c>
      <c r="M207">
        <v>444.6</v>
      </c>
      <c r="N207">
        <v>905.8</v>
      </c>
      <c r="O207">
        <v>-180.1</v>
      </c>
      <c r="P207">
        <v>-197.6</v>
      </c>
      <c r="Q207">
        <v>17.5</v>
      </c>
    </row>
    <row r="208" spans="1:17" ht="12.75">
      <c r="A208" s="3">
        <v>34973</v>
      </c>
      <c r="B208">
        <v>2155</v>
      </c>
      <c r="C208">
        <v>1409.2</v>
      </c>
      <c r="D208">
        <f t="shared" si="8"/>
        <v>0.0013137151865475565</v>
      </c>
      <c r="E208">
        <f t="shared" si="9"/>
        <v>1.8512874408828166</v>
      </c>
      <c r="F208">
        <v>1.0122986200576414</v>
      </c>
      <c r="G208">
        <f t="shared" si="12"/>
        <v>1426.5312153852283</v>
      </c>
      <c r="H208">
        <f t="shared" si="10"/>
        <v>0.000977321737040107</v>
      </c>
      <c r="I208">
        <f t="shared" si="11"/>
        <v>1.3941799653622264</v>
      </c>
      <c r="J208">
        <v>927</v>
      </c>
      <c r="K208">
        <v>181.3</v>
      </c>
      <c r="L208">
        <v>2314.9</v>
      </c>
      <c r="M208">
        <v>431.8</v>
      </c>
      <c r="N208">
        <v>913.8</v>
      </c>
      <c r="O208">
        <v>-159.9</v>
      </c>
      <c r="P208">
        <v>-173.2</v>
      </c>
      <c r="Q208">
        <v>13.3</v>
      </c>
    </row>
    <row r="209" spans="1:17" ht="12.75">
      <c r="A209" s="3">
        <v>35065</v>
      </c>
      <c r="B209">
        <v>2201.9</v>
      </c>
      <c r="C209">
        <v>1446.9</v>
      </c>
      <c r="D209">
        <f t="shared" si="8"/>
        <v>0.0012958403524685757</v>
      </c>
      <c r="E209">
        <f t="shared" si="9"/>
        <v>1.8749514059867824</v>
      </c>
      <c r="F209">
        <v>1.0061340044039004</v>
      </c>
      <c r="G209">
        <f t="shared" si="12"/>
        <v>1455.7752909720036</v>
      </c>
      <c r="H209">
        <f t="shared" si="10"/>
        <v>0.0009677055922025909</v>
      </c>
      <c r="I209">
        <f t="shared" si="11"/>
        <v>1.4087618900639618</v>
      </c>
      <c r="J209">
        <v>940.4</v>
      </c>
      <c r="K209">
        <v>185.5</v>
      </c>
      <c r="L209">
        <v>2361.4</v>
      </c>
      <c r="M209">
        <v>441.8</v>
      </c>
      <c r="N209">
        <v>923.4</v>
      </c>
      <c r="O209">
        <v>-159.5</v>
      </c>
      <c r="P209">
        <v>-176.5</v>
      </c>
      <c r="Q209">
        <v>17</v>
      </c>
    </row>
    <row r="210" spans="1:17" ht="12.75">
      <c r="A210" s="3">
        <v>35156</v>
      </c>
      <c r="B210">
        <v>2263.8</v>
      </c>
      <c r="C210">
        <v>1495.6</v>
      </c>
      <c r="D210">
        <f t="shared" si="8"/>
        <v>0.0012914890869172157</v>
      </c>
      <c r="E210">
        <f t="shared" si="9"/>
        <v>1.9315510783933876</v>
      </c>
      <c r="F210">
        <v>1.0025955002762537</v>
      </c>
      <c r="G210">
        <f t="shared" si="12"/>
        <v>1499.4818302131648</v>
      </c>
      <c r="H210">
        <f t="shared" si="10"/>
        <v>0.0009692150011994783</v>
      </c>
      <c r="I210">
        <f t="shared" si="11"/>
        <v>1.4533202838686485</v>
      </c>
      <c r="J210">
        <v>962.2</v>
      </c>
      <c r="K210">
        <v>194</v>
      </c>
      <c r="L210">
        <v>2373.6</v>
      </c>
      <c r="M210">
        <v>447</v>
      </c>
      <c r="N210">
        <v>935</v>
      </c>
      <c r="O210">
        <v>-109.8</v>
      </c>
      <c r="P210">
        <v>-137</v>
      </c>
      <c r="Q210">
        <v>27.2</v>
      </c>
    </row>
    <row r="211" spans="1:17" ht="12.75">
      <c r="A211" s="3">
        <v>35247</v>
      </c>
      <c r="B211">
        <v>2276.5</v>
      </c>
      <c r="C211">
        <v>1503.4</v>
      </c>
      <c r="D211">
        <f t="shared" si="8"/>
        <v>0.0012717792191275594</v>
      </c>
      <c r="E211">
        <f t="shared" si="9"/>
        <v>1.9119928780363729</v>
      </c>
      <c r="F211">
        <v>0.9978241506552996</v>
      </c>
      <c r="G211">
        <f t="shared" si="12"/>
        <v>1500.1288280951776</v>
      </c>
      <c r="H211">
        <f t="shared" si="10"/>
        <v>0.000960254458821553</v>
      </c>
      <c r="I211">
        <f t="shared" si="11"/>
        <v>1.4405053959851453</v>
      </c>
      <c r="J211">
        <v>966.1</v>
      </c>
      <c r="K211">
        <v>193</v>
      </c>
      <c r="L211">
        <v>2384.3</v>
      </c>
      <c r="M211">
        <v>442.9</v>
      </c>
      <c r="N211">
        <v>943.8</v>
      </c>
      <c r="O211">
        <v>-107.8</v>
      </c>
      <c r="P211">
        <v>-130.1</v>
      </c>
      <c r="Q211">
        <v>22.3</v>
      </c>
    </row>
    <row r="212" spans="1:17" ht="12.75">
      <c r="A212" s="3">
        <v>35339</v>
      </c>
      <c r="B212">
        <v>2334.2</v>
      </c>
      <c r="C212">
        <v>1550.5</v>
      </c>
      <c r="D212">
        <f t="shared" si="8"/>
        <v>0.0012297097884899162</v>
      </c>
      <c r="E212">
        <f t="shared" si="9"/>
        <v>1.9066650270536152</v>
      </c>
      <c r="F212">
        <v>0.9937229057558824</v>
      </c>
      <c r="G212">
        <f t="shared" si="12"/>
        <v>1540.7673653744957</v>
      </c>
      <c r="H212">
        <f t="shared" si="10"/>
        <v>0.000934719518430856</v>
      </c>
      <c r="I212">
        <f t="shared" si="11"/>
        <v>1.4401853297768272</v>
      </c>
      <c r="J212">
        <v>972.9</v>
      </c>
      <c r="K212">
        <v>189.2</v>
      </c>
      <c r="L212">
        <v>2418.7</v>
      </c>
      <c r="M212">
        <v>449.4</v>
      </c>
      <c r="N212">
        <v>953.6</v>
      </c>
      <c r="O212">
        <v>-84.4</v>
      </c>
      <c r="P212">
        <v>-103.7</v>
      </c>
      <c r="Q212">
        <v>19.3</v>
      </c>
    </row>
    <row r="213" spans="1:17" ht="12.75">
      <c r="A213" s="3">
        <v>35431</v>
      </c>
      <c r="B213">
        <v>2370.5</v>
      </c>
      <c r="C213">
        <v>1572.7</v>
      </c>
      <c r="D213">
        <f t="shared" si="8"/>
        <v>0.0012263919548687761</v>
      </c>
      <c r="E213">
        <f t="shared" si="9"/>
        <v>1.9287466274221243</v>
      </c>
      <c r="F213">
        <v>0.9867310012062727</v>
      </c>
      <c r="G213">
        <f t="shared" si="12"/>
        <v>1551.831845597105</v>
      </c>
      <c r="H213">
        <f t="shared" si="10"/>
        <v>0.0009406627997008723</v>
      </c>
      <c r="I213">
        <f t="shared" si="11"/>
        <v>1.4597504885443446</v>
      </c>
      <c r="J213">
        <v>988.9</v>
      </c>
      <c r="K213">
        <v>191.1</v>
      </c>
      <c r="L213">
        <v>2433.5</v>
      </c>
      <c r="M213">
        <v>451.3</v>
      </c>
      <c r="N213">
        <v>965.4</v>
      </c>
      <c r="O213">
        <v>-63</v>
      </c>
      <c r="P213">
        <v>-86.5</v>
      </c>
      <c r="Q213">
        <v>23.5</v>
      </c>
    </row>
    <row r="214" spans="1:17" ht="12.75">
      <c r="A214" s="3">
        <v>35521</v>
      </c>
      <c r="B214">
        <v>2413.7</v>
      </c>
      <c r="C214">
        <v>1607.8</v>
      </c>
      <c r="D214">
        <f t="shared" si="8"/>
        <v>0.0011300711944852526</v>
      </c>
      <c r="E214">
        <f t="shared" si="9"/>
        <v>1.8169284664933891</v>
      </c>
      <c r="F214">
        <v>0.9821372496920217</v>
      </c>
      <c r="G214">
        <f t="shared" si="12"/>
        <v>1579.0802700548325</v>
      </c>
      <c r="H214">
        <f t="shared" si="10"/>
        <v>0.0008731962606239468</v>
      </c>
      <c r="I214">
        <f t="shared" si="11"/>
        <v>1.3788469870369318</v>
      </c>
      <c r="J214">
        <v>999.7</v>
      </c>
      <c r="K214">
        <v>193.8</v>
      </c>
      <c r="L214">
        <v>2455.1</v>
      </c>
      <c r="M214">
        <v>461.5</v>
      </c>
      <c r="N214">
        <v>973.1</v>
      </c>
      <c r="O214">
        <v>-41.4</v>
      </c>
      <c r="P214">
        <v>-68</v>
      </c>
      <c r="Q214">
        <v>26.6</v>
      </c>
    </row>
    <row r="215" spans="1:17" ht="12.75">
      <c r="A215" s="3">
        <v>35612</v>
      </c>
      <c r="B215">
        <v>2469</v>
      </c>
      <c r="C215">
        <v>1645.5</v>
      </c>
      <c r="D215">
        <f t="shared" si="8"/>
        <v>0.001135718341851221</v>
      </c>
      <c r="E215">
        <f t="shared" si="9"/>
        <v>1.868824531516184</v>
      </c>
      <c r="F215">
        <v>0.9792274964544925</v>
      </c>
      <c r="G215">
        <f t="shared" si="12"/>
        <v>1611.3188454158674</v>
      </c>
      <c r="H215">
        <f t="shared" si="10"/>
        <v>0.0008840592735592915</v>
      </c>
      <c r="I215">
        <f t="shared" si="11"/>
        <v>1.424501367950748</v>
      </c>
      <c r="J215">
        <v>1020.1</v>
      </c>
      <c r="K215">
        <v>196.7</v>
      </c>
      <c r="L215">
        <v>2467.2</v>
      </c>
      <c r="M215">
        <v>457.5</v>
      </c>
      <c r="N215">
        <v>984.6</v>
      </c>
      <c r="O215">
        <v>1.8</v>
      </c>
      <c r="P215">
        <v>-33.7</v>
      </c>
      <c r="Q215">
        <v>35.5</v>
      </c>
    </row>
    <row r="216" spans="1:17" ht="12.75">
      <c r="A216" s="3">
        <v>35704</v>
      </c>
      <c r="B216">
        <v>2506.9</v>
      </c>
      <c r="C216">
        <v>1676</v>
      </c>
      <c r="D216">
        <f t="shared" si="8"/>
        <v>0.0011097547442015315</v>
      </c>
      <c r="E216">
        <f t="shared" si="9"/>
        <v>1.8599489512817668</v>
      </c>
      <c r="F216">
        <v>0.9757389191611822</v>
      </c>
      <c r="G216">
        <f t="shared" si="12"/>
        <v>1635.3384285141412</v>
      </c>
      <c r="H216">
        <f t="shared" si="10"/>
        <v>0.0008707295500346806</v>
      </c>
      <c r="I216">
        <f t="shared" si="11"/>
        <v>1.4239374940145397</v>
      </c>
      <c r="J216">
        <v>1036.6</v>
      </c>
      <c r="K216">
        <v>205.6</v>
      </c>
      <c r="L216">
        <v>2493.7</v>
      </c>
      <c r="M216">
        <v>457.2</v>
      </c>
      <c r="N216">
        <v>998.3</v>
      </c>
      <c r="O216">
        <v>13.3</v>
      </c>
      <c r="P216">
        <v>-25</v>
      </c>
      <c r="Q216">
        <v>38.3</v>
      </c>
    </row>
    <row r="217" spans="1:17" ht="12.75">
      <c r="A217" s="3">
        <v>35796</v>
      </c>
      <c r="B217">
        <v>2551.6</v>
      </c>
      <c r="C217">
        <v>1708</v>
      </c>
      <c r="D217">
        <f t="shared" si="8"/>
        <v>0.0011003521126760564</v>
      </c>
      <c r="E217">
        <f t="shared" si="9"/>
        <v>1.8794014084507042</v>
      </c>
      <c r="F217">
        <v>0.9731681309256125</v>
      </c>
      <c r="G217">
        <f t="shared" si="12"/>
        <v>1662.171167620946</v>
      </c>
      <c r="H217">
        <f t="shared" si="10"/>
        <v>0.000869109677103716</v>
      </c>
      <c r="I217">
        <f t="shared" si="11"/>
        <v>1.444609046782147</v>
      </c>
      <c r="J217">
        <v>1048.8</v>
      </c>
      <c r="K217">
        <v>205.2</v>
      </c>
      <c r="L217">
        <v>2495.3</v>
      </c>
      <c r="M217">
        <v>444.2</v>
      </c>
      <c r="N217">
        <v>1012.1</v>
      </c>
      <c r="O217">
        <v>56.3</v>
      </c>
      <c r="P217">
        <v>19.6</v>
      </c>
      <c r="Q217">
        <v>36.7</v>
      </c>
    </row>
    <row r="218" spans="1:17" ht="12.75">
      <c r="A218" s="3">
        <v>35886</v>
      </c>
      <c r="B218">
        <v>2585.9</v>
      </c>
      <c r="C218">
        <v>1733.8</v>
      </c>
      <c r="D218">
        <f t="shared" si="8"/>
        <v>0.0010862480990658267</v>
      </c>
      <c r="E218">
        <f t="shared" si="9"/>
        <v>1.8833369541603302</v>
      </c>
      <c r="F218">
        <v>0.9707495429616088</v>
      </c>
      <c r="G218">
        <f t="shared" si="12"/>
        <v>1683.0855575868372</v>
      </c>
      <c r="H218">
        <f t="shared" si="10"/>
        <v>0.0008667164310556253</v>
      </c>
      <c r="I218">
        <f t="shared" si="11"/>
        <v>1.4587579076329307</v>
      </c>
      <c r="J218">
        <v>1058.5</v>
      </c>
      <c r="K218">
        <v>206.4</v>
      </c>
      <c r="L218">
        <v>2521</v>
      </c>
      <c r="M218">
        <v>456.5</v>
      </c>
      <c r="N218">
        <v>1026.5</v>
      </c>
      <c r="O218">
        <v>65</v>
      </c>
      <c r="P218">
        <v>33</v>
      </c>
      <c r="Q218">
        <v>32</v>
      </c>
    </row>
    <row r="219" spans="1:17" ht="12.75">
      <c r="A219" s="3">
        <v>35977</v>
      </c>
      <c r="B219">
        <v>2635.9</v>
      </c>
      <c r="C219">
        <v>1768.9</v>
      </c>
      <c r="D219">
        <f t="shared" si="8"/>
        <v>0.0010712372790573112</v>
      </c>
      <c r="E219">
        <f t="shared" si="9"/>
        <v>1.8949116229244778</v>
      </c>
      <c r="F219">
        <v>0.9673339760676005</v>
      </c>
      <c r="G219">
        <f t="shared" si="12"/>
        <v>1711.1170702659786</v>
      </c>
      <c r="H219">
        <f t="shared" si="10"/>
        <v>0.0008646536269156478</v>
      </c>
      <c r="I219">
        <f t="shared" si="11"/>
        <v>1.4795235808827558</v>
      </c>
      <c r="J219">
        <v>1077</v>
      </c>
      <c r="K219">
        <v>209.9</v>
      </c>
      <c r="L219">
        <v>2534.7</v>
      </c>
      <c r="M219">
        <v>449.9</v>
      </c>
      <c r="N219">
        <v>1041.4</v>
      </c>
      <c r="O219">
        <v>101.3</v>
      </c>
      <c r="P219">
        <v>65.7</v>
      </c>
      <c r="Q219">
        <v>35.6</v>
      </c>
    </row>
    <row r="220" spans="1:17" ht="12.75">
      <c r="A220" s="3">
        <v>36069</v>
      </c>
      <c r="B220">
        <v>2681.8</v>
      </c>
      <c r="C220">
        <v>1788.2</v>
      </c>
      <c r="D220">
        <f t="shared" si="8"/>
        <v>0.0010497585555322277</v>
      </c>
      <c r="E220">
        <f t="shared" si="9"/>
        <v>1.8771782490027296</v>
      </c>
      <c r="F220">
        <v>0.9647615337525739</v>
      </c>
      <c r="G220">
        <f t="shared" si="12"/>
        <v>1725.1865746563526</v>
      </c>
      <c r="H220">
        <f t="shared" si="10"/>
        <v>0.0008537934499404677</v>
      </c>
      <c r="I220">
        <f t="shared" si="11"/>
        <v>1.4729529973668256</v>
      </c>
      <c r="J220">
        <v>1113.3</v>
      </c>
      <c r="K220">
        <v>219.6</v>
      </c>
      <c r="L220">
        <v>2566.4</v>
      </c>
      <c r="M220">
        <v>461.8</v>
      </c>
      <c r="N220">
        <v>1054.9</v>
      </c>
      <c r="O220">
        <v>115.4</v>
      </c>
      <c r="P220">
        <v>57</v>
      </c>
      <c r="Q220">
        <v>58.4</v>
      </c>
    </row>
    <row r="221" spans="1:17" ht="12.75">
      <c r="A221" s="3">
        <v>36161</v>
      </c>
      <c r="B221">
        <v>2711.2</v>
      </c>
      <c r="C221">
        <v>1818.2</v>
      </c>
      <c r="D221">
        <f t="shared" si="8"/>
        <v>0.0009991008092716555</v>
      </c>
      <c r="E221">
        <f t="shared" si="9"/>
        <v>1.816565091417724</v>
      </c>
      <c r="F221">
        <v>0.9604535306991014</v>
      </c>
      <c r="G221">
        <f aca="true" t="shared" si="13" ref="G221:G231">PRODUCT(C221,F221)</f>
        <v>1746.2966095171064</v>
      </c>
      <c r="H221">
        <f t="shared" si="10"/>
        <v>0.000821260315576918</v>
      </c>
      <c r="I221">
        <f t="shared" si="11"/>
        <v>1.4341641046229208</v>
      </c>
      <c r="J221">
        <v>1118.4</v>
      </c>
      <c r="K221">
        <v>225.5</v>
      </c>
      <c r="L221">
        <v>2577</v>
      </c>
      <c r="M221">
        <v>462.3</v>
      </c>
      <c r="N221">
        <v>1069.5</v>
      </c>
      <c r="O221">
        <v>134.1</v>
      </c>
      <c r="P221">
        <v>85.2</v>
      </c>
      <c r="Q221">
        <v>48.9</v>
      </c>
    </row>
    <row r="222" spans="1:17" ht="12.75">
      <c r="A222" s="3">
        <v>36251</v>
      </c>
      <c r="B222">
        <v>2752.1</v>
      </c>
      <c r="C222">
        <v>1849.5</v>
      </c>
      <c r="D222">
        <f t="shared" si="8"/>
        <v>0.0009957184108334164</v>
      </c>
      <c r="E222">
        <f t="shared" si="9"/>
        <v>1.8415812008364036</v>
      </c>
      <c r="F222">
        <v>0.9574082563800294</v>
      </c>
      <c r="G222">
        <f t="shared" si="13"/>
        <v>1770.7265701748643</v>
      </c>
      <c r="H222">
        <f t="shared" si="10"/>
        <v>0.0008265670493432333</v>
      </c>
      <c r="I222">
        <f t="shared" si="11"/>
        <v>1.4636242363031013</v>
      </c>
      <c r="J222">
        <v>1126.5</v>
      </c>
      <c r="K222">
        <v>223.8</v>
      </c>
      <c r="L222">
        <v>2599.4</v>
      </c>
      <c r="M222">
        <v>457.9</v>
      </c>
      <c r="N222">
        <v>1090.2</v>
      </c>
      <c r="O222">
        <v>152.7</v>
      </c>
      <c r="P222">
        <v>116.5</v>
      </c>
      <c r="Q222">
        <v>36.2</v>
      </c>
    </row>
    <row r="223" spans="1:17" ht="12.75">
      <c r="A223" s="3">
        <v>36342</v>
      </c>
      <c r="B223">
        <v>2804.9</v>
      </c>
      <c r="C223">
        <v>1886.9</v>
      </c>
      <c r="D223">
        <f t="shared" si="8"/>
        <v>0.000990295107942167</v>
      </c>
      <c r="E223">
        <f t="shared" si="9"/>
        <v>1.8685878391760748</v>
      </c>
      <c r="F223">
        <v>0.9541914943962829</v>
      </c>
      <c r="G223">
        <f t="shared" si="13"/>
        <v>1800.4639307763464</v>
      </c>
      <c r="H223">
        <f t="shared" si="10"/>
        <v>0.0008280422668366451</v>
      </c>
      <c r="I223">
        <f t="shared" si="11"/>
        <v>1.4908602345976623</v>
      </c>
      <c r="J223">
        <v>1151.4</v>
      </c>
      <c r="K223">
        <v>233.4</v>
      </c>
      <c r="L223">
        <v>2634.6</v>
      </c>
      <c r="M223">
        <v>470.6</v>
      </c>
      <c r="N223">
        <v>1113.1</v>
      </c>
      <c r="O223">
        <v>170.3</v>
      </c>
      <c r="P223">
        <v>132</v>
      </c>
      <c r="Q223">
        <v>38.3</v>
      </c>
    </row>
    <row r="224" spans="1:17" ht="12.75">
      <c r="A224" s="3">
        <v>36434</v>
      </c>
      <c r="B224">
        <v>2876</v>
      </c>
      <c r="C224">
        <v>1936.5</v>
      </c>
      <c r="D224">
        <f t="shared" si="8"/>
        <v>0.0009743739647276625</v>
      </c>
      <c r="E224">
        <f t="shared" si="9"/>
        <v>1.8868751826951184</v>
      </c>
      <c r="F224">
        <v>0.950370175899186</v>
      </c>
      <c r="G224">
        <f t="shared" si="13"/>
        <v>1840.3918456287738</v>
      </c>
      <c r="H224">
        <f t="shared" si="10"/>
        <v>0.0008208037559204309</v>
      </c>
      <c r="I224">
        <f t="shared" si="11"/>
        <v>1.5106005392574313</v>
      </c>
      <c r="J224">
        <v>1178.8</v>
      </c>
      <c r="K224">
        <v>239.3</v>
      </c>
      <c r="L224">
        <v>2688</v>
      </c>
      <c r="M224">
        <v>487.6</v>
      </c>
      <c r="N224">
        <v>1133.9</v>
      </c>
      <c r="O224">
        <v>188</v>
      </c>
      <c r="P224">
        <v>143.1</v>
      </c>
      <c r="Q224">
        <v>44.9</v>
      </c>
    </row>
    <row r="225" spans="1:17" ht="12.75">
      <c r="A225" s="3">
        <v>36526</v>
      </c>
      <c r="B225">
        <v>2960.2</v>
      </c>
      <c r="C225">
        <v>2003</v>
      </c>
      <c r="D225">
        <f t="shared" si="8"/>
        <v>0.0009673986649898422</v>
      </c>
      <c r="E225">
        <f t="shared" si="9"/>
        <v>1.937699525974654</v>
      </c>
      <c r="F225">
        <v>0.9414399040201888</v>
      </c>
      <c r="G225">
        <f t="shared" si="13"/>
        <v>1885.7041277524384</v>
      </c>
      <c r="H225">
        <f t="shared" si="10"/>
        <v>0.0008240093924741137</v>
      </c>
      <c r="I225">
        <f t="shared" si="11"/>
        <v>1.553837912695215</v>
      </c>
      <c r="J225">
        <v>1194.4</v>
      </c>
      <c r="K225">
        <v>237.2</v>
      </c>
      <c r="L225">
        <v>2714.2</v>
      </c>
      <c r="M225">
        <v>483.4</v>
      </c>
      <c r="N225">
        <v>1161.2</v>
      </c>
      <c r="O225">
        <v>246</v>
      </c>
      <c r="P225">
        <v>212.8</v>
      </c>
      <c r="Q225">
        <v>33.2</v>
      </c>
    </row>
    <row r="226" spans="1:17" ht="12.75">
      <c r="A226" s="3">
        <v>36617</v>
      </c>
      <c r="B226">
        <v>3013.8</v>
      </c>
      <c r="C226">
        <v>2042.5</v>
      </c>
      <c r="D226">
        <f t="shared" si="8"/>
        <v>0.0009492168960607499</v>
      </c>
      <c r="E226">
        <f t="shared" si="9"/>
        <v>1.9387755102040818</v>
      </c>
      <c r="F226">
        <v>0.9362725206946924</v>
      </c>
      <c r="G226">
        <f t="shared" si="13"/>
        <v>1912.3366235189092</v>
      </c>
      <c r="H226">
        <f t="shared" si="10"/>
        <v>0.0008178406638965417</v>
      </c>
      <c r="I226">
        <f t="shared" si="11"/>
        <v>1.5639866537723757</v>
      </c>
      <c r="J226">
        <v>1215.5</v>
      </c>
      <c r="K226">
        <v>244.2</v>
      </c>
      <c r="L226">
        <v>2770</v>
      </c>
      <c r="M226">
        <v>503.8</v>
      </c>
      <c r="N226">
        <v>1180.8</v>
      </c>
      <c r="O226">
        <v>243.8</v>
      </c>
      <c r="P226">
        <v>209.1</v>
      </c>
      <c r="Q226">
        <v>34.7</v>
      </c>
    </row>
    <row r="227" spans="1:17" ht="12.75">
      <c r="A227" s="3">
        <v>36708</v>
      </c>
      <c r="B227">
        <v>3047.7</v>
      </c>
      <c r="C227">
        <v>2064.3</v>
      </c>
      <c r="D227">
        <f t="shared" si="8"/>
        <v>0.0009337940050424875</v>
      </c>
      <c r="E227">
        <f t="shared" si="9"/>
        <v>1.9276309646092071</v>
      </c>
      <c r="F227">
        <v>0.931833962264151</v>
      </c>
      <c r="G227">
        <f t="shared" si="13"/>
        <v>1923.5848483018872</v>
      </c>
      <c r="H227">
        <f t="shared" si="10"/>
        <v>0.0008122648718743989</v>
      </c>
      <c r="I227">
        <f t="shared" si="11"/>
        <v>1.5624604003454674</v>
      </c>
      <c r="J227">
        <v>1234.3</v>
      </c>
      <c r="K227">
        <v>250.9</v>
      </c>
      <c r="L227">
        <v>2783</v>
      </c>
      <c r="M227">
        <v>493.6</v>
      </c>
      <c r="N227">
        <v>1199.5</v>
      </c>
      <c r="O227">
        <v>264.7</v>
      </c>
      <c r="P227">
        <v>229.9</v>
      </c>
      <c r="Q227">
        <v>34.8</v>
      </c>
    </row>
    <row r="228" spans="1:17" ht="12.75">
      <c r="A228" s="3">
        <v>36800</v>
      </c>
      <c r="B228">
        <v>3073.9</v>
      </c>
      <c r="C228">
        <v>2077.5</v>
      </c>
      <c r="D228">
        <f t="shared" si="8"/>
        <v>0.0009391435011269722</v>
      </c>
      <c r="E228">
        <f t="shared" si="9"/>
        <v>1.9510706235912847</v>
      </c>
      <c r="F228">
        <v>0.9278014339991424</v>
      </c>
      <c r="G228">
        <f t="shared" si="13"/>
        <v>1927.5074791332183</v>
      </c>
      <c r="H228">
        <f t="shared" si="10"/>
        <v>0.0008240229576152794</v>
      </c>
      <c r="I228">
        <f t="shared" si="11"/>
        <v>1.588310413780926</v>
      </c>
      <c r="J228">
        <v>1246.4</v>
      </c>
      <c r="K228">
        <v>250.1</v>
      </c>
      <c r="L228">
        <v>2822.7</v>
      </c>
      <c r="M228">
        <v>494.1</v>
      </c>
      <c r="N228">
        <v>1217.8</v>
      </c>
      <c r="O228">
        <v>251.1</v>
      </c>
      <c r="P228">
        <v>222.5</v>
      </c>
      <c r="Q228">
        <v>28.6</v>
      </c>
    </row>
    <row r="229" spans="1:17" ht="12.75">
      <c r="A229" s="3">
        <v>36892</v>
      </c>
      <c r="B229">
        <v>3096.8</v>
      </c>
      <c r="C229">
        <v>2087.4</v>
      </c>
      <c r="D229">
        <f t="shared" si="8"/>
        <v>0.0009456264775413711</v>
      </c>
      <c r="E229">
        <f t="shared" si="9"/>
        <v>1.9739007092198582</v>
      </c>
      <c r="F229">
        <v>0.9204078211739649</v>
      </c>
      <c r="G229">
        <f t="shared" si="13"/>
        <v>1921.2592859185345</v>
      </c>
      <c r="H229">
        <f t="shared" si="10"/>
        <v>0.0008393764717483146</v>
      </c>
      <c r="I229">
        <f t="shared" si="11"/>
        <v>1.612659840727986</v>
      </c>
      <c r="J229">
        <v>1273.4</v>
      </c>
      <c r="K229">
        <v>264</v>
      </c>
      <c r="L229">
        <v>2869.2</v>
      </c>
      <c r="M229">
        <v>507.5</v>
      </c>
      <c r="N229">
        <v>1251.1</v>
      </c>
      <c r="O229">
        <v>227.6</v>
      </c>
      <c r="P229">
        <v>205.3</v>
      </c>
      <c r="Q229">
        <v>22.3</v>
      </c>
    </row>
    <row r="230" spans="1:17" ht="12.75">
      <c r="A230" s="3">
        <v>36982</v>
      </c>
      <c r="B230">
        <v>3104.5</v>
      </c>
      <c r="C230">
        <v>2091.5</v>
      </c>
      <c r="D230">
        <f>POWER(C190,-1)</f>
        <v>0.0009379103357719002</v>
      </c>
      <c r="E230">
        <f>PRODUCT(C230,D230)</f>
        <v>1.9616394672669293</v>
      </c>
      <c r="F230">
        <v>0.9156195479583635</v>
      </c>
      <c r="G230">
        <f t="shared" si="13"/>
        <v>1915.0182845549173</v>
      </c>
      <c r="H230">
        <f>POWER(G190,-1)</f>
        <v>0.0008385426140619433</v>
      </c>
      <c r="I230">
        <f>PRODUCT(G230,H230)</f>
        <v>1.6058244383070988</v>
      </c>
      <c r="J230">
        <v>1294.3</v>
      </c>
      <c r="K230">
        <v>281.2</v>
      </c>
      <c r="L230">
        <v>2896.5</v>
      </c>
      <c r="M230">
        <v>510.1</v>
      </c>
      <c r="N230">
        <v>1273</v>
      </c>
      <c r="O230">
        <v>208</v>
      </c>
      <c r="P230">
        <v>186.7</v>
      </c>
      <c r="Q230">
        <v>21.3</v>
      </c>
    </row>
    <row r="231" spans="1:17" ht="12.75">
      <c r="A231" s="3">
        <v>37073</v>
      </c>
      <c r="B231">
        <v>2927.3</v>
      </c>
      <c r="C231">
        <v>1907.1</v>
      </c>
      <c r="D231">
        <f>POWER(C191,-1)</f>
        <v>0.000928332714444857</v>
      </c>
      <c r="E231">
        <f>PRODUCT(C231,D231)</f>
        <v>1.7704233197177868</v>
      </c>
      <c r="F231">
        <v>0.9105614724838385</v>
      </c>
      <c r="G231">
        <f t="shared" si="13"/>
        <v>1736.5317841739281</v>
      </c>
      <c r="H231">
        <f>POWER(G191,-1)</f>
        <v>0.0008354286192506716</v>
      </c>
      <c r="I231">
        <f>PRODUCT(G231,H231)</f>
        <v>1.45074835073733</v>
      </c>
      <c r="J231">
        <v>1286.6</v>
      </c>
      <c r="K231">
        <v>266.4</v>
      </c>
      <c r="L231">
        <v>2939</v>
      </c>
      <c r="M231">
        <v>513.7</v>
      </c>
      <c r="N231">
        <v>1284.7</v>
      </c>
      <c r="O231">
        <v>-11.7</v>
      </c>
      <c r="P231">
        <v>-13.6</v>
      </c>
      <c r="Q231">
        <v>1.9</v>
      </c>
    </row>
    <row r="232" ht="12.75">
      <c r="A232" s="3">
        <v>37165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02"/>
  <sheetViews>
    <sheetView workbookViewId="0" topLeftCell="A177">
      <selection activeCell="H208" sqref="H208"/>
    </sheetView>
  </sheetViews>
  <sheetFormatPr defaultColWidth="9.140625" defaultRowHeight="12.75"/>
  <cols>
    <col min="1" max="1" width="11.7109375" style="0" customWidth="1"/>
  </cols>
  <sheetData>
    <row r="3" spans="1:2" ht="12.75">
      <c r="A3" t="s">
        <v>159</v>
      </c>
      <c r="B3" t="s">
        <v>160</v>
      </c>
    </row>
    <row r="6" spans="1:2" ht="12.75">
      <c r="A6" t="s">
        <v>9</v>
      </c>
      <c r="B6" t="s">
        <v>161</v>
      </c>
    </row>
    <row r="7" spans="1:2" ht="12.75">
      <c r="A7" t="s">
        <v>10</v>
      </c>
      <c r="B7" t="s">
        <v>162</v>
      </c>
    </row>
    <row r="8" spans="1:2" ht="12.75">
      <c r="A8" t="s">
        <v>11</v>
      </c>
      <c r="B8" t="s">
        <v>163</v>
      </c>
    </row>
    <row r="9" spans="1:2" ht="12.75">
      <c r="A9" t="s">
        <v>12</v>
      </c>
      <c r="B9" t="s">
        <v>164</v>
      </c>
    </row>
    <row r="10" spans="1:2" ht="12.75">
      <c r="A10" t="s">
        <v>13</v>
      </c>
      <c r="B10" t="s">
        <v>165</v>
      </c>
    </row>
    <row r="11" spans="1:2" ht="12.75">
      <c r="A11" t="s">
        <v>14</v>
      </c>
      <c r="B11" t="s">
        <v>166</v>
      </c>
    </row>
    <row r="12" spans="1:2" ht="12.75">
      <c r="A12" t="s">
        <v>15</v>
      </c>
      <c r="B12" t="s">
        <v>167</v>
      </c>
    </row>
    <row r="13" spans="1:2" ht="12.75">
      <c r="A13" t="s">
        <v>16</v>
      </c>
      <c r="B13" t="s">
        <v>168</v>
      </c>
    </row>
    <row r="14" spans="1:2" ht="12.75">
      <c r="A14" t="s">
        <v>17</v>
      </c>
      <c r="B14" t="s">
        <v>169</v>
      </c>
    </row>
    <row r="15" spans="1:2" ht="12.75">
      <c r="A15" t="s">
        <v>18</v>
      </c>
      <c r="B15" t="s">
        <v>170</v>
      </c>
    </row>
    <row r="16" spans="1:2" ht="12.75">
      <c r="A16" t="s">
        <v>19</v>
      </c>
      <c r="B16" t="s">
        <v>171</v>
      </c>
    </row>
    <row r="17" spans="1:2" ht="12.75">
      <c r="A17" t="s">
        <v>20</v>
      </c>
      <c r="B17" t="s">
        <v>172</v>
      </c>
    </row>
    <row r="18" spans="1:2" ht="12.75">
      <c r="A18" t="s">
        <v>21</v>
      </c>
      <c r="B18" t="s">
        <v>173</v>
      </c>
    </row>
    <row r="19" spans="1:2" ht="12.75">
      <c r="A19" t="s">
        <v>22</v>
      </c>
      <c r="B19" t="s">
        <v>174</v>
      </c>
    </row>
    <row r="20" spans="1:2" ht="12.75">
      <c r="A20" t="s">
        <v>23</v>
      </c>
      <c r="B20" t="s">
        <v>175</v>
      </c>
    </row>
    <row r="21" spans="1:2" ht="12.75">
      <c r="A21" t="s">
        <v>24</v>
      </c>
      <c r="B21" t="s">
        <v>176</v>
      </c>
    </row>
    <row r="22" spans="1:2" ht="12.75">
      <c r="A22" t="s">
        <v>25</v>
      </c>
      <c r="B22" t="s">
        <v>177</v>
      </c>
    </row>
    <row r="23" spans="1:2" ht="12.75">
      <c r="A23" t="s">
        <v>26</v>
      </c>
      <c r="B23" t="s">
        <v>178</v>
      </c>
    </row>
    <row r="24" spans="1:2" ht="12.75">
      <c r="A24" t="s">
        <v>27</v>
      </c>
      <c r="B24" t="s">
        <v>179</v>
      </c>
    </row>
    <row r="25" spans="1:2" ht="12.75">
      <c r="A25" t="s">
        <v>28</v>
      </c>
      <c r="B25" t="s">
        <v>180</v>
      </c>
    </row>
    <row r="26" spans="1:2" ht="12.75">
      <c r="A26" t="s">
        <v>29</v>
      </c>
      <c r="B26" t="s">
        <v>181</v>
      </c>
    </row>
    <row r="27" spans="1:2" ht="12.75">
      <c r="A27" t="s">
        <v>30</v>
      </c>
      <c r="B27" t="s">
        <v>182</v>
      </c>
    </row>
    <row r="30" spans="1:2" ht="12.75">
      <c r="A30" t="s">
        <v>183</v>
      </c>
      <c r="B30" t="s">
        <v>184</v>
      </c>
    </row>
    <row r="33" spans="1:2" ht="12.75">
      <c r="A33" t="s">
        <v>31</v>
      </c>
      <c r="B33" t="s">
        <v>185</v>
      </c>
    </row>
    <row r="34" spans="1:2" ht="12.75">
      <c r="A34" t="s">
        <v>32</v>
      </c>
      <c r="B34" t="s">
        <v>186</v>
      </c>
    </row>
    <row r="35" spans="1:2" ht="12.75">
      <c r="A35" t="s">
        <v>33</v>
      </c>
      <c r="B35" t="s">
        <v>187</v>
      </c>
    </row>
    <row r="36" spans="1:2" ht="12.75">
      <c r="A36" t="s">
        <v>34</v>
      </c>
      <c r="B36" t="s">
        <v>188</v>
      </c>
    </row>
    <row r="37" spans="1:2" ht="12.75">
      <c r="A37" t="s">
        <v>35</v>
      </c>
      <c r="B37" t="s">
        <v>189</v>
      </c>
    </row>
    <row r="38" spans="1:2" ht="12.75">
      <c r="A38" t="s">
        <v>36</v>
      </c>
      <c r="B38" t="s">
        <v>190</v>
      </c>
    </row>
    <row r="39" spans="1:2" ht="12.75">
      <c r="A39" t="s">
        <v>37</v>
      </c>
      <c r="B39" t="s">
        <v>191</v>
      </c>
    </row>
    <row r="40" spans="1:2" ht="12.75">
      <c r="A40" t="s">
        <v>38</v>
      </c>
      <c r="B40" t="s">
        <v>192</v>
      </c>
    </row>
    <row r="41" spans="1:2" ht="12.75">
      <c r="A41" t="s">
        <v>39</v>
      </c>
      <c r="B41" t="s">
        <v>193</v>
      </c>
    </row>
    <row r="42" spans="1:2" ht="12.75">
      <c r="A42" t="s">
        <v>40</v>
      </c>
      <c r="B42" t="s">
        <v>194</v>
      </c>
    </row>
    <row r="43" spans="1:2" ht="12.75">
      <c r="A43" t="s">
        <v>41</v>
      </c>
      <c r="B43" t="s">
        <v>195</v>
      </c>
    </row>
    <row r="44" spans="1:2" ht="12.75">
      <c r="A44" t="s">
        <v>42</v>
      </c>
      <c r="B44" t="s">
        <v>196</v>
      </c>
    </row>
    <row r="45" spans="1:2" ht="12.75">
      <c r="A45" t="s">
        <v>43</v>
      </c>
      <c r="B45" t="s">
        <v>197</v>
      </c>
    </row>
    <row r="46" spans="1:2" ht="12.75">
      <c r="A46" t="s">
        <v>44</v>
      </c>
      <c r="B46" t="s">
        <v>198</v>
      </c>
    </row>
    <row r="47" spans="1:2" ht="12.75">
      <c r="A47" t="s">
        <v>45</v>
      </c>
      <c r="B47" t="s">
        <v>199</v>
      </c>
    </row>
    <row r="48" spans="1:2" ht="12.75">
      <c r="A48" t="s">
        <v>46</v>
      </c>
      <c r="B48" t="s">
        <v>200</v>
      </c>
    </row>
    <row r="49" spans="1:2" ht="12.75">
      <c r="A49" t="s">
        <v>47</v>
      </c>
      <c r="B49" t="s">
        <v>201</v>
      </c>
    </row>
    <row r="50" spans="1:2" ht="12.75">
      <c r="A50" t="s">
        <v>48</v>
      </c>
      <c r="B50" t="s">
        <v>202</v>
      </c>
    </row>
    <row r="51" spans="1:2" ht="12.75">
      <c r="A51" t="s">
        <v>49</v>
      </c>
      <c r="B51" t="s">
        <v>203</v>
      </c>
    </row>
    <row r="52" spans="1:2" ht="12.75">
      <c r="A52" t="s">
        <v>50</v>
      </c>
      <c r="B52" t="s">
        <v>204</v>
      </c>
    </row>
    <row r="55" spans="1:2" ht="12.75">
      <c r="A55" t="s">
        <v>205</v>
      </c>
      <c r="B55" t="s">
        <v>206</v>
      </c>
    </row>
    <row r="58" spans="1:2" ht="12.75">
      <c r="A58" t="s">
        <v>51</v>
      </c>
      <c r="B58" t="s">
        <v>207</v>
      </c>
    </row>
    <row r="59" spans="1:2" ht="12.75">
      <c r="A59" t="s">
        <v>52</v>
      </c>
      <c r="B59" t="s">
        <v>208</v>
      </c>
    </row>
    <row r="60" spans="1:2" ht="12.75">
      <c r="A60" t="s">
        <v>53</v>
      </c>
      <c r="B60" t="s">
        <v>209</v>
      </c>
    </row>
    <row r="61" spans="1:2" ht="12.75">
      <c r="A61" t="s">
        <v>54</v>
      </c>
      <c r="B61" t="s">
        <v>210</v>
      </c>
    </row>
    <row r="62" spans="1:2" ht="12.75">
      <c r="A62" t="s">
        <v>55</v>
      </c>
      <c r="B62" t="s">
        <v>211</v>
      </c>
    </row>
    <row r="63" spans="1:2" ht="12.75">
      <c r="A63" t="s">
        <v>56</v>
      </c>
      <c r="B63" t="s">
        <v>212</v>
      </c>
    </row>
    <row r="64" spans="1:2" ht="12.75">
      <c r="A64" t="s">
        <v>57</v>
      </c>
      <c r="B64" t="s">
        <v>213</v>
      </c>
    </row>
    <row r="65" spans="1:2" ht="12.75">
      <c r="A65" t="s">
        <v>58</v>
      </c>
      <c r="B65" t="s">
        <v>214</v>
      </c>
    </row>
    <row r="66" spans="1:2" ht="12.75">
      <c r="A66" t="s">
        <v>59</v>
      </c>
      <c r="B66" t="s">
        <v>215</v>
      </c>
    </row>
    <row r="67" spans="1:2" ht="12.75">
      <c r="A67" t="s">
        <v>60</v>
      </c>
      <c r="B67" t="s">
        <v>216</v>
      </c>
    </row>
    <row r="68" spans="1:2" ht="12.75">
      <c r="A68" t="s">
        <v>61</v>
      </c>
      <c r="B68" t="s">
        <v>217</v>
      </c>
    </row>
    <row r="69" spans="1:2" ht="12.75">
      <c r="A69" t="s">
        <v>62</v>
      </c>
      <c r="B69" t="s">
        <v>218</v>
      </c>
    </row>
    <row r="72" spans="1:2" ht="12.75">
      <c r="A72" t="s">
        <v>219</v>
      </c>
      <c r="B72" t="s">
        <v>220</v>
      </c>
    </row>
    <row r="75" spans="1:2" ht="12.75">
      <c r="A75" t="s">
        <v>63</v>
      </c>
      <c r="B75" t="s">
        <v>221</v>
      </c>
    </row>
    <row r="76" spans="1:2" ht="12.75">
      <c r="A76" t="s">
        <v>64</v>
      </c>
      <c r="B76" t="s">
        <v>222</v>
      </c>
    </row>
    <row r="77" spans="1:2" ht="12.75">
      <c r="A77" t="s">
        <v>65</v>
      </c>
      <c r="B77" t="s">
        <v>223</v>
      </c>
    </row>
    <row r="78" spans="1:2" ht="12.75">
      <c r="A78" t="s">
        <v>66</v>
      </c>
      <c r="B78" t="s">
        <v>224</v>
      </c>
    </row>
    <row r="79" spans="1:2" ht="12.75">
      <c r="A79" t="s">
        <v>67</v>
      </c>
      <c r="B79" t="s">
        <v>225</v>
      </c>
    </row>
    <row r="80" spans="1:2" ht="12.75">
      <c r="A80" t="s">
        <v>68</v>
      </c>
      <c r="B80" t="s">
        <v>226</v>
      </c>
    </row>
    <row r="81" spans="1:2" ht="12.75">
      <c r="A81" t="s">
        <v>69</v>
      </c>
      <c r="B81" t="s">
        <v>227</v>
      </c>
    </row>
    <row r="82" spans="1:2" ht="12.75">
      <c r="A82" t="s">
        <v>70</v>
      </c>
      <c r="B82" t="s">
        <v>228</v>
      </c>
    </row>
    <row r="83" spans="1:2" ht="12.75">
      <c r="A83" t="s">
        <v>71</v>
      </c>
      <c r="B83" t="s">
        <v>229</v>
      </c>
    </row>
    <row r="84" spans="1:2" ht="12.75">
      <c r="A84" t="s">
        <v>72</v>
      </c>
      <c r="B84" t="s">
        <v>230</v>
      </c>
    </row>
    <row r="85" spans="1:2" ht="12.75">
      <c r="A85" t="s">
        <v>73</v>
      </c>
      <c r="B85" t="s">
        <v>231</v>
      </c>
    </row>
    <row r="86" spans="1:2" ht="12.75">
      <c r="A86" t="s">
        <v>74</v>
      </c>
      <c r="B86" t="s">
        <v>232</v>
      </c>
    </row>
    <row r="87" spans="1:2" ht="12.75">
      <c r="A87" t="s">
        <v>75</v>
      </c>
      <c r="B87" t="s">
        <v>233</v>
      </c>
    </row>
    <row r="88" spans="1:2" ht="12.75">
      <c r="A88" t="s">
        <v>76</v>
      </c>
      <c r="B88" t="s">
        <v>234</v>
      </c>
    </row>
    <row r="89" spans="1:2" ht="12.75">
      <c r="A89" t="s">
        <v>77</v>
      </c>
      <c r="B89" t="s">
        <v>235</v>
      </c>
    </row>
    <row r="90" spans="1:2" ht="12.75">
      <c r="A90" t="s">
        <v>78</v>
      </c>
      <c r="B90" t="s">
        <v>236</v>
      </c>
    </row>
    <row r="91" spans="1:2" ht="12.75">
      <c r="A91" t="s">
        <v>79</v>
      </c>
      <c r="B91" t="s">
        <v>237</v>
      </c>
    </row>
    <row r="92" spans="1:2" ht="12.75">
      <c r="A92" t="s">
        <v>80</v>
      </c>
      <c r="B92" t="s">
        <v>238</v>
      </c>
    </row>
    <row r="93" spans="1:2" ht="12.75">
      <c r="A93" t="s">
        <v>81</v>
      </c>
      <c r="B93" t="s">
        <v>239</v>
      </c>
    </row>
    <row r="94" spans="1:2" ht="12.75">
      <c r="A94" t="s">
        <v>82</v>
      </c>
      <c r="B94" t="s">
        <v>240</v>
      </c>
    </row>
    <row r="95" spans="1:2" ht="12.75">
      <c r="A95" t="s">
        <v>83</v>
      </c>
      <c r="B95" t="s">
        <v>241</v>
      </c>
    </row>
    <row r="96" spans="1:2" ht="12.75">
      <c r="A96" t="s">
        <v>84</v>
      </c>
      <c r="B96" t="s">
        <v>242</v>
      </c>
    </row>
    <row r="97" spans="1:2" ht="12.75">
      <c r="A97" t="s">
        <v>85</v>
      </c>
      <c r="B97" t="s">
        <v>243</v>
      </c>
    </row>
    <row r="100" spans="1:2" ht="12.75">
      <c r="A100" t="s">
        <v>244</v>
      </c>
      <c r="B100" t="s">
        <v>245</v>
      </c>
    </row>
    <row r="103" spans="1:2" ht="12.75">
      <c r="A103" t="s">
        <v>86</v>
      </c>
      <c r="B103" t="s">
        <v>246</v>
      </c>
    </row>
    <row r="104" spans="1:2" ht="12.75">
      <c r="A104" t="s">
        <v>87</v>
      </c>
      <c r="B104" t="s">
        <v>247</v>
      </c>
    </row>
    <row r="105" spans="1:2" ht="12.75">
      <c r="A105" t="s">
        <v>88</v>
      </c>
      <c r="B105" t="s">
        <v>248</v>
      </c>
    </row>
    <row r="106" spans="1:2" ht="12.75">
      <c r="A106" t="s">
        <v>89</v>
      </c>
      <c r="B106" t="s">
        <v>249</v>
      </c>
    </row>
    <row r="107" spans="1:2" ht="12.75">
      <c r="A107" t="s">
        <v>90</v>
      </c>
      <c r="B107" t="s">
        <v>250</v>
      </c>
    </row>
    <row r="108" spans="1:2" ht="12.75">
      <c r="A108" t="s">
        <v>91</v>
      </c>
      <c r="B108" t="s">
        <v>251</v>
      </c>
    </row>
    <row r="109" spans="1:2" ht="12.75">
      <c r="A109" t="s">
        <v>92</v>
      </c>
      <c r="B109" t="s">
        <v>252</v>
      </c>
    </row>
    <row r="110" spans="1:2" ht="12.75">
      <c r="A110" t="s">
        <v>93</v>
      </c>
      <c r="B110" t="s">
        <v>253</v>
      </c>
    </row>
    <row r="111" spans="1:2" ht="12.75">
      <c r="A111" t="s">
        <v>94</v>
      </c>
      <c r="B111" t="s">
        <v>254</v>
      </c>
    </row>
    <row r="112" spans="1:2" ht="12.75">
      <c r="A112" t="s">
        <v>95</v>
      </c>
      <c r="B112" t="s">
        <v>255</v>
      </c>
    </row>
    <row r="115" spans="1:2" ht="12.75">
      <c r="A115" t="s">
        <v>256</v>
      </c>
      <c r="B115" t="s">
        <v>257</v>
      </c>
    </row>
    <row r="118" spans="1:2" ht="12.75">
      <c r="A118" t="s">
        <v>96</v>
      </c>
      <c r="B118" t="s">
        <v>258</v>
      </c>
    </row>
    <row r="119" spans="1:2" ht="12.75">
      <c r="A119" t="s">
        <v>97</v>
      </c>
      <c r="B119" t="s">
        <v>259</v>
      </c>
    </row>
    <row r="120" spans="1:2" ht="12.75">
      <c r="A120" t="s">
        <v>98</v>
      </c>
      <c r="B120" t="s">
        <v>260</v>
      </c>
    </row>
    <row r="121" spans="1:2" ht="12.75">
      <c r="A121" t="s">
        <v>99</v>
      </c>
      <c r="B121" t="s">
        <v>261</v>
      </c>
    </row>
    <row r="122" spans="1:2" ht="12.75">
      <c r="A122" t="s">
        <v>100</v>
      </c>
      <c r="B122" t="s">
        <v>262</v>
      </c>
    </row>
    <row r="123" spans="1:2" ht="12.75">
      <c r="A123" t="s">
        <v>101</v>
      </c>
      <c r="B123" t="s">
        <v>263</v>
      </c>
    </row>
    <row r="124" spans="1:2" ht="12.75">
      <c r="A124" t="s">
        <v>102</v>
      </c>
      <c r="B124" t="s">
        <v>264</v>
      </c>
    </row>
    <row r="125" spans="1:2" ht="12.75">
      <c r="A125" t="s">
        <v>103</v>
      </c>
      <c r="B125" t="s">
        <v>265</v>
      </c>
    </row>
    <row r="126" spans="1:2" ht="12.75">
      <c r="A126" t="s">
        <v>104</v>
      </c>
      <c r="B126" t="s">
        <v>266</v>
      </c>
    </row>
    <row r="127" spans="1:2" ht="12.75">
      <c r="A127" t="s">
        <v>105</v>
      </c>
      <c r="B127" t="s">
        <v>267</v>
      </c>
    </row>
    <row r="128" spans="1:2" ht="12.75">
      <c r="A128" t="s">
        <v>106</v>
      </c>
      <c r="B128" t="s">
        <v>268</v>
      </c>
    </row>
    <row r="129" spans="1:2" ht="12.75">
      <c r="A129" t="s">
        <v>107</v>
      </c>
      <c r="B129" t="s">
        <v>269</v>
      </c>
    </row>
    <row r="130" spans="1:2" ht="12.75">
      <c r="A130" t="s">
        <v>108</v>
      </c>
      <c r="B130" t="s">
        <v>270</v>
      </c>
    </row>
    <row r="131" spans="1:2" ht="12.75">
      <c r="A131" t="s">
        <v>109</v>
      </c>
      <c r="B131" t="s">
        <v>271</v>
      </c>
    </row>
    <row r="132" spans="1:2" ht="12.75">
      <c r="A132" t="s">
        <v>110</v>
      </c>
      <c r="B132" t="s">
        <v>272</v>
      </c>
    </row>
    <row r="133" spans="1:2" ht="12.75">
      <c r="A133" t="s">
        <v>111</v>
      </c>
      <c r="B133" t="s">
        <v>273</v>
      </c>
    </row>
    <row r="134" spans="1:2" ht="12.75">
      <c r="A134" t="s">
        <v>112</v>
      </c>
      <c r="B134" t="s">
        <v>274</v>
      </c>
    </row>
    <row r="135" spans="1:2" ht="12.75">
      <c r="A135" t="s">
        <v>113</v>
      </c>
      <c r="B135" t="s">
        <v>275</v>
      </c>
    </row>
    <row r="136" spans="1:2" ht="12.75">
      <c r="A136" t="s">
        <v>114</v>
      </c>
      <c r="B136" t="s">
        <v>276</v>
      </c>
    </row>
    <row r="137" spans="1:2" ht="12.75">
      <c r="A137" t="s">
        <v>115</v>
      </c>
      <c r="B137" t="s">
        <v>277</v>
      </c>
    </row>
    <row r="138" spans="1:2" ht="12.75">
      <c r="A138" t="s">
        <v>116</v>
      </c>
      <c r="B138" t="s">
        <v>278</v>
      </c>
    </row>
    <row r="139" spans="1:2" ht="12.75">
      <c r="A139" t="s">
        <v>117</v>
      </c>
      <c r="B139" t="s">
        <v>279</v>
      </c>
    </row>
    <row r="140" spans="1:2" ht="12.75">
      <c r="A140" t="s">
        <v>118</v>
      </c>
      <c r="B140" t="s">
        <v>280</v>
      </c>
    </row>
    <row r="141" spans="1:2" ht="12.75">
      <c r="A141" t="s">
        <v>119</v>
      </c>
      <c r="B141" t="s">
        <v>281</v>
      </c>
    </row>
    <row r="142" spans="1:2" ht="12.75">
      <c r="A142" t="s">
        <v>120</v>
      </c>
      <c r="B142" t="s">
        <v>282</v>
      </c>
    </row>
    <row r="145" spans="1:2" ht="12.75">
      <c r="A145" t="s">
        <v>283</v>
      </c>
      <c r="B145" t="s">
        <v>284</v>
      </c>
    </row>
    <row r="148" spans="1:2" ht="12.75">
      <c r="A148" t="s">
        <v>121</v>
      </c>
      <c r="B148" t="s">
        <v>285</v>
      </c>
    </row>
    <row r="149" spans="1:2" ht="12.75">
      <c r="A149" t="s">
        <v>122</v>
      </c>
      <c r="B149" t="s">
        <v>286</v>
      </c>
    </row>
    <row r="150" spans="1:2" ht="12.75">
      <c r="A150" t="s">
        <v>123</v>
      </c>
      <c r="B150" t="s">
        <v>287</v>
      </c>
    </row>
    <row r="151" spans="1:2" ht="12.75">
      <c r="A151" t="s">
        <v>124</v>
      </c>
      <c r="B151" t="s">
        <v>288</v>
      </c>
    </row>
    <row r="152" spans="1:2" ht="12.75">
      <c r="A152" t="s">
        <v>125</v>
      </c>
      <c r="B152" t="s">
        <v>289</v>
      </c>
    </row>
    <row r="153" spans="1:2" ht="12.75">
      <c r="A153" t="s">
        <v>126</v>
      </c>
      <c r="B153" t="s">
        <v>290</v>
      </c>
    </row>
    <row r="154" spans="1:2" ht="12.75">
      <c r="A154" t="s">
        <v>127</v>
      </c>
      <c r="B154" t="s">
        <v>291</v>
      </c>
    </row>
    <row r="155" spans="1:2" ht="12.75">
      <c r="A155" t="s">
        <v>128</v>
      </c>
      <c r="B155" t="s">
        <v>292</v>
      </c>
    </row>
    <row r="156" spans="1:2" ht="12.75">
      <c r="A156" t="s">
        <v>129</v>
      </c>
      <c r="B156" t="s">
        <v>293</v>
      </c>
    </row>
    <row r="157" spans="1:2" ht="12.75">
      <c r="A157" t="s">
        <v>130</v>
      </c>
      <c r="B157" t="s">
        <v>294</v>
      </c>
    </row>
    <row r="158" spans="1:2" ht="12.75">
      <c r="A158" t="s">
        <v>131</v>
      </c>
      <c r="B158" t="s">
        <v>295</v>
      </c>
    </row>
    <row r="159" spans="1:2" ht="12.75">
      <c r="A159" t="s">
        <v>132</v>
      </c>
      <c r="B159" t="s">
        <v>296</v>
      </c>
    </row>
    <row r="160" spans="1:2" ht="12.75">
      <c r="A160" t="s">
        <v>133</v>
      </c>
      <c r="B160" t="s">
        <v>297</v>
      </c>
    </row>
    <row r="161" spans="1:2" ht="12.75">
      <c r="A161" t="s">
        <v>134</v>
      </c>
      <c r="B161" t="s">
        <v>298</v>
      </c>
    </row>
    <row r="162" spans="1:2" ht="12.75">
      <c r="A162" t="s">
        <v>135</v>
      </c>
      <c r="B162" t="s">
        <v>299</v>
      </c>
    </row>
    <row r="163" spans="1:2" ht="12.75">
      <c r="A163" t="s">
        <v>136</v>
      </c>
      <c r="B163" t="s">
        <v>300</v>
      </c>
    </row>
    <row r="164" spans="1:2" ht="12.75">
      <c r="A164" t="s">
        <v>137</v>
      </c>
      <c r="B164" t="s">
        <v>301</v>
      </c>
    </row>
    <row r="165" spans="1:2" ht="12.75">
      <c r="A165" t="s">
        <v>138</v>
      </c>
      <c r="B165" t="s">
        <v>302</v>
      </c>
    </row>
    <row r="166" spans="1:2" ht="12.75">
      <c r="A166" t="s">
        <v>139</v>
      </c>
      <c r="B166" t="s">
        <v>303</v>
      </c>
    </row>
    <row r="167" spans="1:2" ht="12.75">
      <c r="A167" t="s">
        <v>140</v>
      </c>
      <c r="B167" t="s">
        <v>304</v>
      </c>
    </row>
    <row r="168" spans="1:2" ht="12.75">
      <c r="A168" t="s">
        <v>141</v>
      </c>
      <c r="B168" t="s">
        <v>305</v>
      </c>
    </row>
    <row r="171" spans="1:2" ht="12.75">
      <c r="A171" t="s">
        <v>306</v>
      </c>
      <c r="B171" t="s">
        <v>307</v>
      </c>
    </row>
    <row r="174" spans="1:2" ht="12.75">
      <c r="A174" t="s">
        <v>142</v>
      </c>
      <c r="B174" t="s">
        <v>308</v>
      </c>
    </row>
    <row r="175" spans="1:2" ht="12.75">
      <c r="A175" t="s">
        <v>143</v>
      </c>
      <c r="B175" t="s">
        <v>309</v>
      </c>
    </row>
    <row r="176" spans="1:2" ht="12.75">
      <c r="A176" t="s">
        <v>144</v>
      </c>
      <c r="B176" t="s">
        <v>310</v>
      </c>
    </row>
    <row r="177" spans="1:2" ht="12.75">
      <c r="A177" t="s">
        <v>145</v>
      </c>
      <c r="B177" t="s">
        <v>311</v>
      </c>
    </row>
    <row r="178" spans="1:2" ht="12.75">
      <c r="A178" t="s">
        <v>146</v>
      </c>
      <c r="B178" t="s">
        <v>312</v>
      </c>
    </row>
    <row r="179" spans="1:2" ht="12.75">
      <c r="A179" t="s">
        <v>147</v>
      </c>
      <c r="B179" t="s">
        <v>313</v>
      </c>
    </row>
    <row r="180" spans="1:2" ht="12.75">
      <c r="A180" t="s">
        <v>148</v>
      </c>
      <c r="B180" t="s">
        <v>314</v>
      </c>
    </row>
    <row r="181" spans="1:2" ht="12.75">
      <c r="A181" t="s">
        <v>149</v>
      </c>
      <c r="B181" t="s">
        <v>315</v>
      </c>
    </row>
    <row r="182" spans="1:2" ht="12.75">
      <c r="A182" t="s">
        <v>150</v>
      </c>
      <c r="B182" t="s">
        <v>316</v>
      </c>
    </row>
    <row r="183" spans="1:2" ht="12.75">
      <c r="A183" t="s">
        <v>151</v>
      </c>
      <c r="B183" t="s">
        <v>317</v>
      </c>
    </row>
    <row r="186" spans="1:2" ht="12.75">
      <c r="A186" t="s">
        <v>318</v>
      </c>
      <c r="B186" t="s">
        <v>319</v>
      </c>
    </row>
    <row r="189" spans="1:2" ht="12.75">
      <c r="A189" t="s">
        <v>153</v>
      </c>
      <c r="B189" t="s">
        <v>320</v>
      </c>
    </row>
    <row r="190" spans="1:2" ht="12.75">
      <c r="A190" t="s">
        <v>154</v>
      </c>
      <c r="B190" t="s">
        <v>321</v>
      </c>
    </row>
    <row r="191" spans="1:2" ht="12.75">
      <c r="A191" t="s">
        <v>155</v>
      </c>
      <c r="B191" t="s">
        <v>322</v>
      </c>
    </row>
    <row r="192" spans="1:2" ht="12.75">
      <c r="A192" t="s">
        <v>1</v>
      </c>
      <c r="B192" t="s">
        <v>323</v>
      </c>
    </row>
    <row r="193" spans="1:2" ht="12.75">
      <c r="A193" t="s">
        <v>156</v>
      </c>
      <c r="B193" t="s">
        <v>324</v>
      </c>
    </row>
    <row r="194" spans="1:2" ht="12.75">
      <c r="A194" t="s">
        <v>157</v>
      </c>
      <c r="B194" t="s">
        <v>325</v>
      </c>
    </row>
    <row r="195" spans="1:2" ht="12.75">
      <c r="A195" t="s">
        <v>2</v>
      </c>
      <c r="B195" t="s">
        <v>326</v>
      </c>
    </row>
    <row r="196" spans="1:2" ht="12.75">
      <c r="A196" t="s">
        <v>158</v>
      </c>
      <c r="B196" t="s">
        <v>327</v>
      </c>
    </row>
    <row r="197" spans="1:2" ht="12.75">
      <c r="A197" t="s">
        <v>3</v>
      </c>
      <c r="B197" t="s">
        <v>328</v>
      </c>
    </row>
    <row r="198" spans="1:2" ht="12.75">
      <c r="A198" t="s">
        <v>4</v>
      </c>
      <c r="B198" t="s">
        <v>329</v>
      </c>
    </row>
    <row r="199" spans="1:2" ht="12.75">
      <c r="A199" t="s">
        <v>5</v>
      </c>
      <c r="B199" t="s">
        <v>330</v>
      </c>
    </row>
    <row r="200" spans="1:2" ht="12.75">
      <c r="A200" t="s">
        <v>6</v>
      </c>
      <c r="B200" t="s">
        <v>331</v>
      </c>
    </row>
    <row r="201" spans="1:2" ht="12.75">
      <c r="A201" t="s">
        <v>7</v>
      </c>
      <c r="B201" s="2" t="s">
        <v>332</v>
      </c>
    </row>
    <row r="202" spans="1:2" ht="12.75">
      <c r="A202" t="s">
        <v>8</v>
      </c>
      <c r="B202" t="s">
        <v>333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W688"/>
  <sheetViews>
    <sheetView workbookViewId="0" topLeftCell="A712">
      <selection activeCell="G741" sqref="G741"/>
    </sheetView>
  </sheetViews>
  <sheetFormatPr defaultColWidth="9.140625" defaultRowHeight="12.75"/>
  <cols>
    <col min="1" max="1" width="7.140625" style="3" bestFit="1" customWidth="1"/>
    <col min="2" max="15" width="7.8515625" style="0" bestFit="1" customWidth="1"/>
    <col min="16" max="17" width="8.28125" style="0" customWidth="1"/>
    <col min="18" max="23" width="7.8515625" style="0" bestFit="1" customWidth="1"/>
  </cols>
  <sheetData>
    <row r="1" ht="12.75"/>
    <row r="2" s="6" customFormat="1" ht="12.75">
      <c r="A2" s="7" t="s">
        <v>160</v>
      </c>
    </row>
    <row r="3" ht="12.75"/>
    <row r="4" spans="1:23" s="6" customFormat="1" ht="12.75">
      <c r="A4" s="4" t="s">
        <v>0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 t="s">
        <v>22</v>
      </c>
      <c r="P4" s="5" t="s">
        <v>24</v>
      </c>
      <c r="Q4" s="5"/>
      <c r="R4" s="5" t="s">
        <v>25</v>
      </c>
      <c r="S4" s="5" t="s">
        <v>26</v>
      </c>
      <c r="T4" s="5" t="s">
        <v>27</v>
      </c>
      <c r="U4" s="5" t="s">
        <v>28</v>
      </c>
      <c r="V4" s="5" t="s">
        <v>29</v>
      </c>
      <c r="W4" s="5" t="s">
        <v>30</v>
      </c>
    </row>
    <row r="5" spans="1:12" ht="12.75">
      <c r="A5" s="3">
        <v>16438</v>
      </c>
      <c r="G5">
        <v>45.3</v>
      </c>
      <c r="I5">
        <v>16</v>
      </c>
      <c r="K5">
        <v>41767</v>
      </c>
      <c r="L5">
        <v>19044</v>
      </c>
    </row>
    <row r="6" spans="1:12" ht="12.75">
      <c r="A6" s="3">
        <v>16469</v>
      </c>
      <c r="G6">
        <v>45.4</v>
      </c>
      <c r="I6">
        <v>26</v>
      </c>
      <c r="K6">
        <v>41770</v>
      </c>
      <c r="L6">
        <v>18984</v>
      </c>
    </row>
    <row r="7" spans="1:12" ht="12.75">
      <c r="A7" s="3">
        <v>16497</v>
      </c>
      <c r="G7">
        <v>45.2</v>
      </c>
      <c r="I7">
        <v>28.3</v>
      </c>
      <c r="K7">
        <v>41715</v>
      </c>
      <c r="L7">
        <v>18901</v>
      </c>
    </row>
    <row r="8" spans="1:12" ht="12.75">
      <c r="A8" s="3">
        <v>16528</v>
      </c>
      <c r="G8">
        <v>45.1</v>
      </c>
      <c r="I8">
        <v>33.9</v>
      </c>
      <c r="K8">
        <v>41276</v>
      </c>
      <c r="L8">
        <v>18642</v>
      </c>
    </row>
    <row r="9" spans="1:12" ht="12.75">
      <c r="A9" s="3">
        <v>16558</v>
      </c>
      <c r="G9">
        <v>44.3</v>
      </c>
      <c r="I9">
        <v>43.8</v>
      </c>
      <c r="K9">
        <v>41120</v>
      </c>
      <c r="L9">
        <v>18404</v>
      </c>
    </row>
    <row r="10" spans="1:12" ht="12.75">
      <c r="A10" s="3">
        <v>16589</v>
      </c>
      <c r="G10">
        <v>44.5</v>
      </c>
      <c r="I10">
        <v>70.4</v>
      </c>
      <c r="K10">
        <v>40899</v>
      </c>
      <c r="L10">
        <v>18128</v>
      </c>
    </row>
    <row r="11" spans="1:12" ht="12.75">
      <c r="A11" s="3">
        <v>16619</v>
      </c>
      <c r="G11">
        <v>44.3</v>
      </c>
      <c r="I11">
        <v>72.3</v>
      </c>
      <c r="K11">
        <v>40609</v>
      </c>
      <c r="L11">
        <v>17758</v>
      </c>
    </row>
    <row r="12" spans="1:12" ht="12.75">
      <c r="A12" s="3">
        <v>16650</v>
      </c>
      <c r="G12">
        <v>40.8</v>
      </c>
      <c r="I12">
        <v>362.4</v>
      </c>
      <c r="K12">
        <v>40298</v>
      </c>
      <c r="L12">
        <v>17424</v>
      </c>
    </row>
    <row r="13" spans="1:12" ht="12.75">
      <c r="A13" s="3">
        <v>16681</v>
      </c>
      <c r="G13">
        <v>41.7</v>
      </c>
      <c r="I13">
        <v>378.1</v>
      </c>
      <c r="K13">
        <v>38356</v>
      </c>
      <c r="L13">
        <v>15538</v>
      </c>
    </row>
    <row r="14" spans="1:12" ht="12.75">
      <c r="A14" s="3">
        <v>16711</v>
      </c>
      <c r="G14">
        <v>41.4</v>
      </c>
      <c r="I14">
        <v>249.9</v>
      </c>
      <c r="K14">
        <v>38436</v>
      </c>
      <c r="L14">
        <v>15568</v>
      </c>
    </row>
    <row r="15" spans="1:12" ht="12.75">
      <c r="A15" s="3">
        <v>16742</v>
      </c>
      <c r="G15">
        <v>41.1</v>
      </c>
      <c r="I15">
        <v>221.7</v>
      </c>
      <c r="K15">
        <v>38799</v>
      </c>
      <c r="L15">
        <v>15719</v>
      </c>
    </row>
    <row r="16" spans="1:12" ht="12.75">
      <c r="A16" s="3">
        <v>16772</v>
      </c>
      <c r="G16">
        <v>41.1</v>
      </c>
      <c r="I16">
        <v>186.7</v>
      </c>
      <c r="K16">
        <v>39009</v>
      </c>
      <c r="L16">
        <v>15779</v>
      </c>
    </row>
    <row r="17" spans="1:12" ht="12.75">
      <c r="A17" s="3">
        <v>16803</v>
      </c>
      <c r="G17">
        <v>40.8</v>
      </c>
      <c r="I17">
        <v>135.3</v>
      </c>
      <c r="K17">
        <v>39721</v>
      </c>
      <c r="L17">
        <v>16087</v>
      </c>
    </row>
    <row r="18" spans="1:12" ht="12.75">
      <c r="A18" s="3">
        <v>16834</v>
      </c>
      <c r="G18">
        <v>40.4</v>
      </c>
      <c r="I18">
        <v>226.2</v>
      </c>
      <c r="K18">
        <v>39193</v>
      </c>
      <c r="L18">
        <v>15340</v>
      </c>
    </row>
    <row r="19" spans="1:12" ht="12.75">
      <c r="A19" s="3">
        <v>16862</v>
      </c>
      <c r="G19">
        <v>40.5</v>
      </c>
      <c r="I19">
        <v>193.1</v>
      </c>
      <c r="K19">
        <v>40183</v>
      </c>
      <c r="L19">
        <v>16153</v>
      </c>
    </row>
    <row r="20" spans="1:12" ht="12.75">
      <c r="A20" s="3">
        <v>16893</v>
      </c>
      <c r="G20">
        <v>40.4</v>
      </c>
      <c r="I20">
        <v>206.8</v>
      </c>
      <c r="K20">
        <v>40858</v>
      </c>
      <c r="L20">
        <v>16612</v>
      </c>
    </row>
    <row r="21" spans="1:12" ht="12.75">
      <c r="A21" s="3">
        <v>16923</v>
      </c>
      <c r="G21">
        <v>39.9</v>
      </c>
      <c r="I21">
        <v>221.5</v>
      </c>
      <c r="K21">
        <v>41248</v>
      </c>
      <c r="L21">
        <v>17007</v>
      </c>
    </row>
    <row r="22" spans="1:12" ht="12.75">
      <c r="A22" s="3">
        <v>16954</v>
      </c>
      <c r="G22">
        <v>39.8</v>
      </c>
      <c r="I22">
        <v>207.3</v>
      </c>
      <c r="K22">
        <v>41551</v>
      </c>
      <c r="L22">
        <v>17282</v>
      </c>
    </row>
    <row r="23" spans="1:12" ht="12.75">
      <c r="A23" s="3">
        <v>16984</v>
      </c>
      <c r="G23">
        <v>39.8</v>
      </c>
      <c r="I23">
        <v>172.7</v>
      </c>
      <c r="K23">
        <v>41955</v>
      </c>
      <c r="L23">
        <v>17552</v>
      </c>
    </row>
    <row r="24" spans="1:12" ht="12.75">
      <c r="A24" s="3">
        <v>17015</v>
      </c>
      <c r="G24">
        <v>40.5</v>
      </c>
      <c r="I24">
        <v>163.9</v>
      </c>
      <c r="K24">
        <v>42466</v>
      </c>
      <c r="L24">
        <v>17846</v>
      </c>
    </row>
    <row r="25" spans="1:12" ht="12.75">
      <c r="A25" s="3">
        <v>17046</v>
      </c>
      <c r="G25">
        <v>40.5</v>
      </c>
      <c r="I25">
        <v>192.3</v>
      </c>
      <c r="K25">
        <v>42749</v>
      </c>
      <c r="L25">
        <v>18065</v>
      </c>
    </row>
    <row r="26" spans="1:12" ht="12.75">
      <c r="A26" s="3">
        <v>17076</v>
      </c>
      <c r="G26">
        <v>40.3</v>
      </c>
      <c r="I26">
        <v>182</v>
      </c>
      <c r="K26">
        <v>42959</v>
      </c>
      <c r="L26">
        <v>18201</v>
      </c>
    </row>
    <row r="27" spans="1:12" ht="12.75">
      <c r="A27" s="3">
        <v>17107</v>
      </c>
      <c r="G27">
        <v>40.2</v>
      </c>
      <c r="I27">
        <v>179.6</v>
      </c>
      <c r="K27">
        <v>43229</v>
      </c>
      <c r="L27">
        <v>18345</v>
      </c>
    </row>
    <row r="28" spans="1:12" ht="12.75">
      <c r="A28" s="3">
        <v>17137</v>
      </c>
      <c r="G28">
        <v>40.5</v>
      </c>
      <c r="I28">
        <v>212.3</v>
      </c>
      <c r="K28">
        <v>43314</v>
      </c>
      <c r="L28">
        <v>18429</v>
      </c>
    </row>
    <row r="29" spans="1:12" ht="12.75">
      <c r="A29" s="3">
        <v>17168</v>
      </c>
      <c r="G29">
        <v>40.5</v>
      </c>
      <c r="I29">
        <v>122.3</v>
      </c>
      <c r="J29">
        <v>90.79</v>
      </c>
      <c r="K29">
        <v>43497</v>
      </c>
      <c r="L29">
        <v>18466</v>
      </c>
    </row>
    <row r="30" spans="1:12" ht="12.75">
      <c r="A30" s="3">
        <v>17199</v>
      </c>
      <c r="G30">
        <v>40.5</v>
      </c>
      <c r="I30">
        <v>174.9</v>
      </c>
      <c r="J30">
        <v>90.68</v>
      </c>
      <c r="K30">
        <v>43578</v>
      </c>
      <c r="L30">
        <v>18499</v>
      </c>
    </row>
    <row r="31" spans="1:12" ht="12.75">
      <c r="A31" s="3">
        <v>17227</v>
      </c>
      <c r="G31">
        <v>40.4</v>
      </c>
      <c r="I31">
        <v>186.6</v>
      </c>
      <c r="J31">
        <v>90.61</v>
      </c>
      <c r="K31">
        <v>43621</v>
      </c>
      <c r="L31">
        <v>18490</v>
      </c>
    </row>
    <row r="32" spans="1:12" ht="12.75">
      <c r="A32" s="3">
        <v>17258</v>
      </c>
      <c r="G32">
        <v>40.5</v>
      </c>
      <c r="I32">
        <v>208.5</v>
      </c>
      <c r="J32">
        <v>90.04</v>
      </c>
      <c r="K32">
        <v>43501</v>
      </c>
      <c r="L32">
        <v>18486</v>
      </c>
    </row>
    <row r="33" spans="1:12" ht="12.75">
      <c r="A33" s="3">
        <v>17288</v>
      </c>
      <c r="G33">
        <v>40.5</v>
      </c>
      <c r="I33">
        <v>236.8</v>
      </c>
      <c r="J33">
        <v>90.3</v>
      </c>
      <c r="K33">
        <v>43544</v>
      </c>
      <c r="L33">
        <v>18371</v>
      </c>
    </row>
    <row r="34" spans="1:12" ht="12.75">
      <c r="A34" s="3">
        <v>17319</v>
      </c>
      <c r="G34">
        <v>40.4</v>
      </c>
      <c r="I34">
        <v>220.2</v>
      </c>
      <c r="J34">
        <v>90.82</v>
      </c>
      <c r="K34">
        <v>43685</v>
      </c>
      <c r="L34">
        <v>18415</v>
      </c>
    </row>
    <row r="35" spans="1:12" ht="12.75">
      <c r="A35" s="3">
        <v>17349</v>
      </c>
      <c r="G35">
        <v>40.2</v>
      </c>
      <c r="I35">
        <v>231</v>
      </c>
      <c r="J35">
        <v>90.38</v>
      </c>
      <c r="K35">
        <v>43682</v>
      </c>
      <c r="L35">
        <v>18334</v>
      </c>
    </row>
    <row r="36" spans="1:12" ht="12.75">
      <c r="A36" s="3">
        <v>17380</v>
      </c>
      <c r="G36">
        <v>39.8</v>
      </c>
      <c r="I36">
        <v>194.4</v>
      </c>
      <c r="J36">
        <v>90.39</v>
      </c>
      <c r="K36">
        <v>43784</v>
      </c>
      <c r="L36">
        <v>18403</v>
      </c>
    </row>
    <row r="37" spans="1:12" ht="12.75">
      <c r="A37" s="3">
        <v>17411</v>
      </c>
      <c r="G37">
        <v>40.3</v>
      </c>
      <c r="I37">
        <v>180.6</v>
      </c>
      <c r="J37">
        <v>91.15</v>
      </c>
      <c r="K37">
        <v>44001</v>
      </c>
      <c r="L37">
        <v>18505</v>
      </c>
    </row>
    <row r="38" spans="1:12" ht="12.75">
      <c r="A38" s="3">
        <v>17441</v>
      </c>
      <c r="G38">
        <v>40.3</v>
      </c>
      <c r="I38">
        <v>164.6</v>
      </c>
      <c r="J38">
        <v>91.52</v>
      </c>
      <c r="K38">
        <v>44176</v>
      </c>
      <c r="L38">
        <v>18583</v>
      </c>
    </row>
    <row r="39" spans="1:12" ht="12.75">
      <c r="A39" s="3">
        <v>17472</v>
      </c>
      <c r="G39">
        <v>40.4</v>
      </c>
      <c r="I39">
        <v>173.1</v>
      </c>
      <c r="J39">
        <v>91.78</v>
      </c>
      <c r="K39">
        <v>44313</v>
      </c>
      <c r="L39">
        <v>18681</v>
      </c>
    </row>
    <row r="40" spans="1:12" ht="12.75">
      <c r="A40" s="3">
        <v>17502</v>
      </c>
      <c r="G40">
        <v>40.7</v>
      </c>
      <c r="I40">
        <v>173.3</v>
      </c>
      <c r="J40">
        <v>92.3</v>
      </c>
      <c r="K40">
        <v>44519</v>
      </c>
      <c r="L40">
        <v>18824</v>
      </c>
    </row>
    <row r="41" spans="1:17" ht="12.75">
      <c r="A41" s="3">
        <v>17533</v>
      </c>
      <c r="B41">
        <v>60095</v>
      </c>
      <c r="C41">
        <v>58061</v>
      </c>
      <c r="D41">
        <v>88.7</v>
      </c>
      <c r="E41">
        <v>31</v>
      </c>
      <c r="F41">
        <v>53.2</v>
      </c>
      <c r="G41">
        <v>40.4</v>
      </c>
      <c r="I41">
        <v>167.6</v>
      </c>
      <c r="J41">
        <v>92.48</v>
      </c>
      <c r="K41">
        <v>44667</v>
      </c>
      <c r="L41">
        <v>18915</v>
      </c>
      <c r="M41">
        <v>56.6</v>
      </c>
      <c r="N41">
        <v>2034</v>
      </c>
      <c r="O41">
        <v>3.4</v>
      </c>
      <c r="P41">
        <v>0.5</v>
      </c>
      <c r="Q41">
        <f>SUM(O41,-P41)</f>
        <v>2.9</v>
      </c>
    </row>
    <row r="42" spans="1:17" ht="12.75">
      <c r="A42" s="3">
        <v>17564</v>
      </c>
      <c r="B42">
        <v>60524</v>
      </c>
      <c r="C42">
        <v>58196</v>
      </c>
      <c r="D42">
        <v>89</v>
      </c>
      <c r="E42">
        <v>31.4</v>
      </c>
      <c r="F42">
        <v>53.7</v>
      </c>
      <c r="G42">
        <v>40.2</v>
      </c>
      <c r="I42">
        <v>207.8</v>
      </c>
      <c r="J42">
        <v>91.91</v>
      </c>
      <c r="K42">
        <v>44501</v>
      </c>
      <c r="L42">
        <v>18709</v>
      </c>
      <c r="M42">
        <v>56.7</v>
      </c>
      <c r="N42">
        <v>2328</v>
      </c>
      <c r="O42">
        <v>3.8</v>
      </c>
      <c r="P42">
        <v>0.5</v>
      </c>
      <c r="Q42">
        <f aca="true" t="shared" si="0" ref="Q42:Q105">SUM(O42,-P42)</f>
        <v>3.3</v>
      </c>
    </row>
    <row r="43" spans="1:17" ht="12.75">
      <c r="A43" s="3">
        <v>17593</v>
      </c>
      <c r="B43">
        <v>60070</v>
      </c>
      <c r="C43">
        <v>57671</v>
      </c>
      <c r="D43">
        <v>88.2</v>
      </c>
      <c r="E43">
        <v>31.1</v>
      </c>
      <c r="F43">
        <v>54.1</v>
      </c>
      <c r="G43">
        <v>40.4</v>
      </c>
      <c r="I43">
        <v>202.7</v>
      </c>
      <c r="J43">
        <v>92.41</v>
      </c>
      <c r="K43">
        <v>44624</v>
      </c>
      <c r="L43">
        <v>18781</v>
      </c>
      <c r="M43">
        <v>56.1</v>
      </c>
      <c r="N43">
        <v>2399</v>
      </c>
      <c r="O43">
        <v>4</v>
      </c>
      <c r="P43">
        <v>0.5</v>
      </c>
      <c r="Q43">
        <f t="shared" si="0"/>
        <v>3.5</v>
      </c>
    </row>
    <row r="44" spans="1:17" ht="12.75">
      <c r="A44" s="3">
        <v>17624</v>
      </c>
      <c r="B44">
        <v>60677</v>
      </c>
      <c r="C44">
        <v>58291</v>
      </c>
      <c r="D44">
        <v>88.3</v>
      </c>
      <c r="E44">
        <v>32.1</v>
      </c>
      <c r="F44">
        <v>54.2</v>
      </c>
      <c r="G44">
        <v>40.4</v>
      </c>
      <c r="I44">
        <v>212</v>
      </c>
      <c r="J44">
        <v>91.32</v>
      </c>
      <c r="K44">
        <v>44293</v>
      </c>
      <c r="L44">
        <v>18507</v>
      </c>
      <c r="M44">
        <v>56.7</v>
      </c>
      <c r="N44">
        <v>2386</v>
      </c>
      <c r="O44">
        <v>3.9</v>
      </c>
      <c r="P44">
        <v>0.5</v>
      </c>
      <c r="Q44">
        <f t="shared" si="0"/>
        <v>3.4</v>
      </c>
    </row>
    <row r="45" spans="1:17" ht="12.75">
      <c r="A45" s="3">
        <v>17654</v>
      </c>
      <c r="B45">
        <v>59972</v>
      </c>
      <c r="C45">
        <v>57854</v>
      </c>
      <c r="D45">
        <v>88.1</v>
      </c>
      <c r="E45">
        <v>31.3</v>
      </c>
      <c r="F45">
        <v>50.9</v>
      </c>
      <c r="G45">
        <v>40.2</v>
      </c>
      <c r="I45">
        <v>241.1</v>
      </c>
      <c r="J45">
        <v>92.14</v>
      </c>
      <c r="K45">
        <v>44647</v>
      </c>
      <c r="L45">
        <v>18652</v>
      </c>
      <c r="M45">
        <v>56.2</v>
      </c>
      <c r="N45">
        <v>2118</v>
      </c>
      <c r="O45">
        <v>3.5</v>
      </c>
      <c r="P45">
        <v>0.5</v>
      </c>
      <c r="Q45">
        <f t="shared" si="0"/>
        <v>3</v>
      </c>
    </row>
    <row r="46" spans="1:17" ht="12.75">
      <c r="A46" s="3">
        <v>17685</v>
      </c>
      <c r="B46">
        <v>60957</v>
      </c>
      <c r="C46">
        <v>58743</v>
      </c>
      <c r="D46">
        <v>88.5</v>
      </c>
      <c r="E46">
        <v>32.5</v>
      </c>
      <c r="F46">
        <v>53.8</v>
      </c>
      <c r="G46">
        <v>40.2</v>
      </c>
      <c r="I46">
        <v>220.1</v>
      </c>
      <c r="J46">
        <v>92.79</v>
      </c>
      <c r="K46">
        <v>44879</v>
      </c>
      <c r="L46">
        <v>18778</v>
      </c>
      <c r="M46">
        <v>57</v>
      </c>
      <c r="N46">
        <v>2214</v>
      </c>
      <c r="O46">
        <v>3.6</v>
      </c>
      <c r="P46">
        <v>0.5</v>
      </c>
      <c r="Q46">
        <f t="shared" si="0"/>
        <v>3.1</v>
      </c>
    </row>
    <row r="47" spans="1:17" ht="12.75">
      <c r="A47" s="3">
        <v>17715</v>
      </c>
      <c r="B47">
        <v>61181</v>
      </c>
      <c r="C47">
        <v>58968</v>
      </c>
      <c r="D47">
        <v>88.7</v>
      </c>
      <c r="E47">
        <v>32.7</v>
      </c>
      <c r="F47">
        <v>52.6</v>
      </c>
      <c r="G47">
        <v>40.1</v>
      </c>
      <c r="I47">
        <v>195.5</v>
      </c>
      <c r="J47">
        <v>93.07</v>
      </c>
      <c r="K47">
        <v>45062</v>
      </c>
      <c r="L47">
        <v>18876</v>
      </c>
      <c r="M47">
        <v>57.1</v>
      </c>
      <c r="N47">
        <v>2213</v>
      </c>
      <c r="O47">
        <v>3.6</v>
      </c>
      <c r="P47">
        <v>0.5</v>
      </c>
      <c r="Q47">
        <f t="shared" si="0"/>
        <v>3.1</v>
      </c>
    </row>
    <row r="48" spans="1:17" ht="12.75">
      <c r="A48" s="3">
        <v>17746</v>
      </c>
      <c r="B48">
        <v>60806</v>
      </c>
      <c r="C48">
        <v>58456</v>
      </c>
      <c r="D48">
        <v>88.8</v>
      </c>
      <c r="E48">
        <v>32</v>
      </c>
      <c r="F48">
        <v>51.5</v>
      </c>
      <c r="G48">
        <v>40</v>
      </c>
      <c r="I48">
        <v>203.5</v>
      </c>
      <c r="J48">
        <v>93.05</v>
      </c>
      <c r="K48">
        <v>45039</v>
      </c>
      <c r="L48">
        <v>18822</v>
      </c>
      <c r="M48">
        <v>56.6</v>
      </c>
      <c r="N48">
        <v>2350</v>
      </c>
      <c r="O48">
        <v>3.9</v>
      </c>
      <c r="P48">
        <v>0.5</v>
      </c>
      <c r="Q48">
        <f t="shared" si="0"/>
        <v>3.4</v>
      </c>
    </row>
    <row r="49" spans="1:17" ht="12.75">
      <c r="A49" s="3">
        <v>17777</v>
      </c>
      <c r="B49">
        <v>60815</v>
      </c>
      <c r="C49">
        <v>58513</v>
      </c>
      <c r="D49">
        <v>88.5</v>
      </c>
      <c r="E49">
        <v>32.3</v>
      </c>
      <c r="F49">
        <v>51.5</v>
      </c>
      <c r="G49">
        <v>39.6</v>
      </c>
      <c r="I49">
        <v>219.6</v>
      </c>
      <c r="J49">
        <v>92.93</v>
      </c>
      <c r="K49">
        <v>45162</v>
      </c>
      <c r="L49">
        <v>18916</v>
      </c>
      <c r="M49">
        <v>56.6</v>
      </c>
      <c r="N49">
        <v>2302</v>
      </c>
      <c r="O49">
        <v>3.8</v>
      </c>
      <c r="P49">
        <v>0.5</v>
      </c>
      <c r="Q49">
        <f t="shared" si="0"/>
        <v>3.3</v>
      </c>
    </row>
    <row r="50" spans="1:17" ht="12.75">
      <c r="A50" s="3">
        <v>17807</v>
      </c>
      <c r="B50">
        <v>60646</v>
      </c>
      <c r="C50">
        <v>58387</v>
      </c>
      <c r="D50">
        <v>88.8</v>
      </c>
      <c r="E50">
        <v>31.7</v>
      </c>
      <c r="F50">
        <v>50.6</v>
      </c>
      <c r="G50">
        <v>39.7</v>
      </c>
      <c r="I50">
        <v>204.8</v>
      </c>
      <c r="J50">
        <v>92.51</v>
      </c>
      <c r="K50">
        <v>45065</v>
      </c>
      <c r="L50">
        <v>18822</v>
      </c>
      <c r="M50">
        <v>56.5</v>
      </c>
      <c r="N50">
        <v>2259</v>
      </c>
      <c r="O50">
        <v>3.7</v>
      </c>
      <c r="P50">
        <v>0.5</v>
      </c>
      <c r="Q50">
        <f t="shared" si="0"/>
        <v>3.2</v>
      </c>
    </row>
    <row r="51" spans="1:17" ht="12.75">
      <c r="A51" s="3">
        <v>17838</v>
      </c>
      <c r="B51">
        <v>60702</v>
      </c>
      <c r="C51">
        <v>58417</v>
      </c>
      <c r="D51">
        <v>88.7</v>
      </c>
      <c r="E51">
        <v>31.8</v>
      </c>
      <c r="F51">
        <v>51</v>
      </c>
      <c r="G51">
        <v>39.7</v>
      </c>
      <c r="I51">
        <v>212.4</v>
      </c>
      <c r="J51">
        <v>92.62</v>
      </c>
      <c r="K51">
        <v>45069</v>
      </c>
      <c r="L51">
        <v>18794</v>
      </c>
      <c r="M51">
        <v>56.5</v>
      </c>
      <c r="N51">
        <v>2285</v>
      </c>
      <c r="O51">
        <v>3.8</v>
      </c>
      <c r="P51">
        <v>0.5</v>
      </c>
      <c r="Q51">
        <f t="shared" si="0"/>
        <v>3.3</v>
      </c>
    </row>
    <row r="52" spans="1:17" ht="12.75">
      <c r="A52" s="3">
        <v>17868</v>
      </c>
      <c r="B52">
        <v>61169</v>
      </c>
      <c r="C52">
        <v>58740</v>
      </c>
      <c r="D52">
        <v>89</v>
      </c>
      <c r="E52">
        <v>32.1</v>
      </c>
      <c r="F52">
        <v>53.1</v>
      </c>
      <c r="G52">
        <v>39.5</v>
      </c>
      <c r="I52">
        <v>235.8</v>
      </c>
      <c r="J52">
        <v>92.41</v>
      </c>
      <c r="K52">
        <v>45022</v>
      </c>
      <c r="L52">
        <v>18679</v>
      </c>
      <c r="M52">
        <v>56.8</v>
      </c>
      <c r="N52">
        <v>2429</v>
      </c>
      <c r="O52">
        <v>4</v>
      </c>
      <c r="P52">
        <v>0.5</v>
      </c>
      <c r="Q52">
        <f t="shared" si="0"/>
        <v>3.5</v>
      </c>
    </row>
    <row r="53" spans="1:17" ht="12.75">
      <c r="A53" s="3">
        <v>17899</v>
      </c>
      <c r="B53">
        <v>60771</v>
      </c>
      <c r="C53">
        <v>58175</v>
      </c>
      <c r="D53">
        <v>88.5</v>
      </c>
      <c r="E53">
        <v>31.7</v>
      </c>
      <c r="F53">
        <v>52.8</v>
      </c>
      <c r="G53">
        <v>39.4</v>
      </c>
      <c r="I53">
        <v>287.6</v>
      </c>
      <c r="J53">
        <v>91.29</v>
      </c>
      <c r="K53">
        <v>44624</v>
      </c>
      <c r="L53">
        <v>18394</v>
      </c>
      <c r="M53">
        <v>56.2</v>
      </c>
      <c r="N53">
        <v>2596</v>
      </c>
      <c r="O53">
        <v>4.3</v>
      </c>
      <c r="P53">
        <v>0.5</v>
      </c>
      <c r="Q53">
        <f t="shared" si="0"/>
        <v>3.8</v>
      </c>
    </row>
    <row r="54" spans="1:17" ht="12.75">
      <c r="A54" s="3">
        <v>17930</v>
      </c>
      <c r="B54">
        <v>61057</v>
      </c>
      <c r="C54">
        <v>58208</v>
      </c>
      <c r="D54">
        <v>88.5</v>
      </c>
      <c r="E54">
        <v>32.1</v>
      </c>
      <c r="F54">
        <v>53.7</v>
      </c>
      <c r="G54">
        <v>39.4</v>
      </c>
      <c r="I54">
        <v>307</v>
      </c>
      <c r="J54">
        <v>90.94</v>
      </c>
      <c r="K54">
        <v>44417</v>
      </c>
      <c r="L54">
        <v>18196</v>
      </c>
      <c r="M54">
        <v>56.2</v>
      </c>
      <c r="N54">
        <v>2849</v>
      </c>
      <c r="O54">
        <v>4.7</v>
      </c>
      <c r="P54">
        <v>0.6</v>
      </c>
      <c r="Q54">
        <f t="shared" si="0"/>
        <v>4.1000000000000005</v>
      </c>
    </row>
    <row r="55" spans="1:17" ht="12.75">
      <c r="A55" s="3">
        <v>17958</v>
      </c>
      <c r="B55">
        <v>61073</v>
      </c>
      <c r="C55">
        <v>58043</v>
      </c>
      <c r="D55">
        <v>88.5</v>
      </c>
      <c r="E55">
        <v>31.9</v>
      </c>
      <c r="F55">
        <v>54.5</v>
      </c>
      <c r="G55">
        <v>39.1</v>
      </c>
      <c r="I55">
        <v>335.7</v>
      </c>
      <c r="J55">
        <v>90.1</v>
      </c>
      <c r="K55">
        <v>44136</v>
      </c>
      <c r="L55">
        <v>17979</v>
      </c>
      <c r="M55">
        <v>56</v>
      </c>
      <c r="N55">
        <v>3030</v>
      </c>
      <c r="O55">
        <v>5</v>
      </c>
      <c r="P55">
        <v>0.7</v>
      </c>
      <c r="Q55">
        <f t="shared" si="0"/>
        <v>4.3</v>
      </c>
    </row>
    <row r="56" spans="1:17" ht="12.75">
      <c r="A56" s="3">
        <v>17989</v>
      </c>
      <c r="B56">
        <v>61007</v>
      </c>
      <c r="C56">
        <v>57747</v>
      </c>
      <c r="D56">
        <v>88.4</v>
      </c>
      <c r="E56">
        <v>31.9</v>
      </c>
      <c r="F56">
        <v>53</v>
      </c>
      <c r="G56">
        <v>38.8</v>
      </c>
      <c r="I56">
        <v>382.2</v>
      </c>
      <c r="J56">
        <v>89.88</v>
      </c>
      <c r="K56">
        <v>44112</v>
      </c>
      <c r="L56">
        <v>17778</v>
      </c>
      <c r="M56">
        <v>55.7</v>
      </c>
      <c r="N56">
        <v>3260</v>
      </c>
      <c r="O56">
        <v>5.3</v>
      </c>
      <c r="P56">
        <v>0.8</v>
      </c>
      <c r="Q56">
        <f t="shared" si="0"/>
        <v>4.5</v>
      </c>
    </row>
    <row r="57" spans="1:17" ht="12.75">
      <c r="A57" s="3">
        <v>18019</v>
      </c>
      <c r="B57">
        <v>61259</v>
      </c>
      <c r="C57">
        <v>57552</v>
      </c>
      <c r="D57">
        <v>88.4</v>
      </c>
      <c r="E57">
        <v>32.3</v>
      </c>
      <c r="F57">
        <v>53.4</v>
      </c>
      <c r="G57">
        <v>38.9</v>
      </c>
      <c r="I57">
        <v>379.4</v>
      </c>
      <c r="J57">
        <v>89.42</v>
      </c>
      <c r="K57">
        <v>43814</v>
      </c>
      <c r="L57">
        <v>17537</v>
      </c>
      <c r="M57">
        <v>55.4</v>
      </c>
      <c r="N57">
        <v>3707</v>
      </c>
      <c r="O57">
        <v>6.1</v>
      </c>
      <c r="P57">
        <v>1</v>
      </c>
      <c r="Q57">
        <f t="shared" si="0"/>
        <v>5.1</v>
      </c>
    </row>
    <row r="58" spans="1:17" ht="12.75">
      <c r="A58" s="3">
        <v>18050</v>
      </c>
      <c r="B58">
        <v>60948</v>
      </c>
      <c r="C58">
        <v>57172</v>
      </c>
      <c r="D58">
        <v>88.4</v>
      </c>
      <c r="E58">
        <v>32.2</v>
      </c>
      <c r="F58">
        <v>49.8</v>
      </c>
      <c r="G58">
        <v>38.9</v>
      </c>
      <c r="I58">
        <v>361.2</v>
      </c>
      <c r="J58">
        <v>88.63</v>
      </c>
      <c r="K58">
        <v>43592</v>
      </c>
      <c r="L58">
        <v>17403</v>
      </c>
      <c r="M58">
        <v>55</v>
      </c>
      <c r="N58">
        <v>3776</v>
      </c>
      <c r="O58">
        <v>6.2</v>
      </c>
      <c r="P58">
        <v>1.2</v>
      </c>
      <c r="Q58">
        <f t="shared" si="0"/>
        <v>5</v>
      </c>
    </row>
    <row r="59" spans="1:17" ht="12.75">
      <c r="A59" s="3">
        <v>18080</v>
      </c>
      <c r="B59">
        <v>61301</v>
      </c>
      <c r="C59">
        <v>57190</v>
      </c>
      <c r="D59">
        <v>88.2</v>
      </c>
      <c r="E59">
        <v>32.9</v>
      </c>
      <c r="F59">
        <v>50.3</v>
      </c>
      <c r="G59">
        <v>39.1</v>
      </c>
      <c r="I59">
        <v>342.2</v>
      </c>
      <c r="J59">
        <v>88.28</v>
      </c>
      <c r="K59">
        <v>43418</v>
      </c>
      <c r="L59">
        <v>17332</v>
      </c>
      <c r="M59">
        <v>55</v>
      </c>
      <c r="N59">
        <v>4111</v>
      </c>
      <c r="O59">
        <v>6.7</v>
      </c>
      <c r="P59">
        <v>1.4</v>
      </c>
      <c r="Q59">
        <f t="shared" si="0"/>
        <v>5.300000000000001</v>
      </c>
    </row>
    <row r="60" spans="1:17" ht="12.75">
      <c r="A60" s="3">
        <v>18111</v>
      </c>
      <c r="B60">
        <v>61590</v>
      </c>
      <c r="C60">
        <v>57397</v>
      </c>
      <c r="D60">
        <v>88.7</v>
      </c>
      <c r="E60">
        <v>32.7</v>
      </c>
      <c r="F60">
        <v>51.7</v>
      </c>
      <c r="G60">
        <v>39</v>
      </c>
      <c r="I60">
        <v>388</v>
      </c>
      <c r="J60">
        <v>88.37</v>
      </c>
      <c r="K60">
        <v>43479</v>
      </c>
      <c r="L60">
        <v>17385</v>
      </c>
      <c r="M60">
        <v>55.1</v>
      </c>
      <c r="N60">
        <v>4193</v>
      </c>
      <c r="O60">
        <v>6.8</v>
      </c>
      <c r="P60">
        <v>1.5</v>
      </c>
      <c r="Q60">
        <f t="shared" si="0"/>
        <v>5.3</v>
      </c>
    </row>
    <row r="61" spans="1:17" ht="12.75">
      <c r="A61" s="3">
        <v>18142</v>
      </c>
      <c r="B61">
        <v>61633</v>
      </c>
      <c r="C61">
        <v>57584</v>
      </c>
      <c r="D61">
        <v>88.6</v>
      </c>
      <c r="E61">
        <v>32.5</v>
      </c>
      <c r="F61">
        <v>53.1</v>
      </c>
      <c r="G61">
        <v>39.4</v>
      </c>
      <c r="I61">
        <v>322.2</v>
      </c>
      <c r="J61">
        <v>88.53</v>
      </c>
      <c r="K61">
        <v>43699</v>
      </c>
      <c r="L61">
        <v>17509</v>
      </c>
      <c r="M61">
        <v>55.3</v>
      </c>
      <c r="N61">
        <v>4049</v>
      </c>
      <c r="O61">
        <v>6.6</v>
      </c>
      <c r="P61">
        <v>1.6</v>
      </c>
      <c r="Q61">
        <f t="shared" si="0"/>
        <v>5</v>
      </c>
    </row>
    <row r="62" spans="1:17" ht="12.75">
      <c r="A62" s="3">
        <v>18172</v>
      </c>
      <c r="B62">
        <v>62185</v>
      </c>
      <c r="C62">
        <v>57269</v>
      </c>
      <c r="D62">
        <v>89.5</v>
      </c>
      <c r="E62">
        <v>32.7</v>
      </c>
      <c r="F62">
        <v>52.5</v>
      </c>
      <c r="G62">
        <v>39.4</v>
      </c>
      <c r="I62">
        <v>388.8</v>
      </c>
      <c r="J62">
        <v>86.83</v>
      </c>
      <c r="K62">
        <v>42805</v>
      </c>
      <c r="L62">
        <v>16777</v>
      </c>
      <c r="M62">
        <v>54.9</v>
      </c>
      <c r="N62">
        <v>4916</v>
      </c>
      <c r="O62">
        <v>7.9</v>
      </c>
      <c r="P62">
        <v>1.6</v>
      </c>
      <c r="Q62">
        <f t="shared" si="0"/>
        <v>6.300000000000001</v>
      </c>
    </row>
    <row r="63" spans="1:17" ht="12.75">
      <c r="A63" s="3">
        <v>18203</v>
      </c>
      <c r="B63">
        <v>62005</v>
      </c>
      <c r="C63">
        <v>58009</v>
      </c>
      <c r="D63">
        <v>88.7</v>
      </c>
      <c r="E63">
        <v>32.9</v>
      </c>
      <c r="F63">
        <v>52.9</v>
      </c>
      <c r="G63">
        <v>39</v>
      </c>
      <c r="I63">
        <v>346.6</v>
      </c>
      <c r="J63">
        <v>87.4</v>
      </c>
      <c r="K63">
        <v>43142</v>
      </c>
      <c r="L63">
        <v>17119</v>
      </c>
      <c r="M63">
        <v>55.6</v>
      </c>
      <c r="N63">
        <v>3996</v>
      </c>
      <c r="O63">
        <v>6.4</v>
      </c>
      <c r="P63">
        <v>1.7</v>
      </c>
      <c r="Q63">
        <f t="shared" si="0"/>
        <v>4.7</v>
      </c>
    </row>
    <row r="64" spans="1:17" ht="12.75">
      <c r="A64" s="3">
        <v>18233</v>
      </c>
      <c r="B64">
        <v>61908</v>
      </c>
      <c r="C64">
        <v>57845</v>
      </c>
      <c r="D64">
        <v>88.7</v>
      </c>
      <c r="E64">
        <v>32.7</v>
      </c>
      <c r="F64">
        <v>52.6</v>
      </c>
      <c r="G64">
        <v>39.3</v>
      </c>
      <c r="I64">
        <v>300.3</v>
      </c>
      <c r="J64">
        <v>87.81</v>
      </c>
      <c r="K64">
        <v>43491</v>
      </c>
      <c r="L64">
        <v>17359</v>
      </c>
      <c r="M64">
        <v>55.3</v>
      </c>
      <c r="N64">
        <v>4063</v>
      </c>
      <c r="O64">
        <v>6.6</v>
      </c>
      <c r="P64">
        <v>1.6</v>
      </c>
      <c r="Q64">
        <f t="shared" si="0"/>
        <v>5</v>
      </c>
    </row>
    <row r="65" spans="1:17" ht="12.75">
      <c r="A65" s="3">
        <v>18264</v>
      </c>
      <c r="B65">
        <v>61661</v>
      </c>
      <c r="C65">
        <v>57635</v>
      </c>
      <c r="D65">
        <v>88.1</v>
      </c>
      <c r="E65">
        <v>32.7</v>
      </c>
      <c r="F65">
        <v>51.9</v>
      </c>
      <c r="G65">
        <v>39.6</v>
      </c>
      <c r="I65">
        <v>295.8</v>
      </c>
      <c r="J65">
        <v>88.05</v>
      </c>
      <c r="K65">
        <v>43469</v>
      </c>
      <c r="L65">
        <v>17389</v>
      </c>
      <c r="M65">
        <v>55.1</v>
      </c>
      <c r="N65">
        <v>4026</v>
      </c>
      <c r="O65">
        <v>6.5</v>
      </c>
      <c r="P65">
        <v>1.5</v>
      </c>
      <c r="Q65">
        <f t="shared" si="0"/>
        <v>5</v>
      </c>
    </row>
    <row r="66" spans="1:17" ht="12.75">
      <c r="A66" s="3">
        <v>18295</v>
      </c>
      <c r="B66">
        <v>61687</v>
      </c>
      <c r="C66">
        <v>57751</v>
      </c>
      <c r="D66">
        <v>88</v>
      </c>
      <c r="E66">
        <v>32.8</v>
      </c>
      <c r="F66">
        <v>51.7</v>
      </c>
      <c r="G66">
        <v>39.7</v>
      </c>
      <c r="I66">
        <v>290.3</v>
      </c>
      <c r="J66">
        <v>87.65</v>
      </c>
      <c r="K66">
        <v>43192</v>
      </c>
      <c r="L66">
        <v>17120</v>
      </c>
      <c r="M66">
        <v>55.1</v>
      </c>
      <c r="N66">
        <v>3936</v>
      </c>
      <c r="O66">
        <v>6.4</v>
      </c>
      <c r="P66">
        <v>1.5</v>
      </c>
      <c r="Q66">
        <f t="shared" si="0"/>
        <v>4.9</v>
      </c>
    </row>
    <row r="67" spans="1:17" ht="12.75">
      <c r="A67" s="3">
        <v>18323</v>
      </c>
      <c r="B67">
        <v>61604</v>
      </c>
      <c r="C67">
        <v>57728</v>
      </c>
      <c r="D67">
        <v>88</v>
      </c>
      <c r="E67">
        <v>32.7</v>
      </c>
      <c r="F67">
        <v>50.2</v>
      </c>
      <c r="G67">
        <v>39.7</v>
      </c>
      <c r="I67">
        <v>278.1</v>
      </c>
      <c r="J67">
        <v>89.32</v>
      </c>
      <c r="K67">
        <v>43824</v>
      </c>
      <c r="L67">
        <v>17564</v>
      </c>
      <c r="M67">
        <v>55.1</v>
      </c>
      <c r="N67">
        <v>3876</v>
      </c>
      <c r="O67">
        <v>6.3</v>
      </c>
      <c r="P67">
        <v>1.5</v>
      </c>
      <c r="Q67">
        <f t="shared" si="0"/>
        <v>4.8</v>
      </c>
    </row>
    <row r="68" spans="1:17" ht="12.75">
      <c r="A68" s="3">
        <v>18354</v>
      </c>
      <c r="B68">
        <v>62158</v>
      </c>
      <c r="C68">
        <v>58583</v>
      </c>
      <c r="D68">
        <v>88.2</v>
      </c>
      <c r="E68">
        <v>33.4</v>
      </c>
      <c r="F68">
        <v>50.8</v>
      </c>
      <c r="G68">
        <v>40.1</v>
      </c>
      <c r="I68">
        <v>264.9</v>
      </c>
      <c r="J68">
        <v>89.89</v>
      </c>
      <c r="K68">
        <v>44260</v>
      </c>
      <c r="L68">
        <v>17808</v>
      </c>
      <c r="M68">
        <v>55.8</v>
      </c>
      <c r="N68">
        <v>3575</v>
      </c>
      <c r="O68">
        <v>5.8</v>
      </c>
      <c r="P68">
        <v>1.5</v>
      </c>
      <c r="Q68">
        <f t="shared" si="0"/>
        <v>4.3</v>
      </c>
    </row>
    <row r="69" spans="1:17" ht="12.75">
      <c r="A69" s="3">
        <v>18384</v>
      </c>
      <c r="B69">
        <v>62083</v>
      </c>
      <c r="C69">
        <v>58649</v>
      </c>
      <c r="D69">
        <v>88.4</v>
      </c>
      <c r="E69">
        <v>33</v>
      </c>
      <c r="F69">
        <v>50.9</v>
      </c>
      <c r="G69">
        <v>40.2</v>
      </c>
      <c r="I69">
        <v>251.6</v>
      </c>
      <c r="J69">
        <v>91.22</v>
      </c>
      <c r="K69">
        <v>44574</v>
      </c>
      <c r="L69">
        <v>18198</v>
      </c>
      <c r="M69">
        <v>55.8</v>
      </c>
      <c r="N69">
        <v>3434</v>
      </c>
      <c r="O69">
        <v>5.5</v>
      </c>
      <c r="P69">
        <v>1.4</v>
      </c>
      <c r="Q69">
        <f t="shared" si="0"/>
        <v>4.1</v>
      </c>
    </row>
    <row r="70" spans="1:17" ht="12.75">
      <c r="A70" s="3">
        <v>18415</v>
      </c>
      <c r="B70">
        <v>62419</v>
      </c>
      <c r="C70">
        <v>59052</v>
      </c>
      <c r="D70">
        <v>88.3</v>
      </c>
      <c r="E70">
        <v>33.8</v>
      </c>
      <c r="F70">
        <v>50.4</v>
      </c>
      <c r="G70">
        <v>40.5</v>
      </c>
      <c r="I70">
        <v>253.4</v>
      </c>
      <c r="J70">
        <v>92.25</v>
      </c>
      <c r="K70">
        <v>44952</v>
      </c>
      <c r="L70">
        <v>18422</v>
      </c>
      <c r="M70">
        <v>56.2</v>
      </c>
      <c r="N70">
        <v>3367</v>
      </c>
      <c r="O70">
        <v>5.4</v>
      </c>
      <c r="P70">
        <v>1.4</v>
      </c>
      <c r="Q70">
        <f t="shared" si="0"/>
        <v>4</v>
      </c>
    </row>
    <row r="71" spans="1:17" ht="12.75">
      <c r="A71" s="3">
        <v>18445</v>
      </c>
      <c r="B71">
        <v>62121</v>
      </c>
      <c r="C71">
        <v>59001</v>
      </c>
      <c r="D71">
        <v>88.1</v>
      </c>
      <c r="E71">
        <v>33.2</v>
      </c>
      <c r="F71">
        <v>50.8</v>
      </c>
      <c r="G71">
        <v>40.8</v>
      </c>
      <c r="I71">
        <v>224.8</v>
      </c>
      <c r="J71">
        <v>93.23</v>
      </c>
      <c r="K71">
        <v>45360</v>
      </c>
      <c r="L71">
        <v>18680</v>
      </c>
      <c r="M71">
        <v>56.1</v>
      </c>
      <c r="N71">
        <v>3120</v>
      </c>
      <c r="O71">
        <v>5</v>
      </c>
      <c r="P71">
        <v>1.2</v>
      </c>
      <c r="Q71">
        <f t="shared" si="0"/>
        <v>3.8</v>
      </c>
    </row>
    <row r="72" spans="1:17" ht="12.75">
      <c r="A72" s="3">
        <v>18476</v>
      </c>
      <c r="B72">
        <v>62596</v>
      </c>
      <c r="C72">
        <v>59797</v>
      </c>
      <c r="D72">
        <v>88.5</v>
      </c>
      <c r="E72">
        <v>33.6</v>
      </c>
      <c r="F72">
        <v>52</v>
      </c>
      <c r="G72">
        <v>41.1</v>
      </c>
      <c r="I72">
        <v>171.2</v>
      </c>
      <c r="J72">
        <v>95.28</v>
      </c>
      <c r="K72">
        <v>46024</v>
      </c>
      <c r="L72">
        <v>19075</v>
      </c>
      <c r="M72">
        <v>56.8</v>
      </c>
      <c r="N72">
        <v>2799</v>
      </c>
      <c r="O72">
        <v>4.5</v>
      </c>
      <c r="P72">
        <v>1</v>
      </c>
      <c r="Q72">
        <f t="shared" si="0"/>
        <v>3.5</v>
      </c>
    </row>
    <row r="73" spans="1:17" ht="12.75">
      <c r="A73" s="3">
        <v>18507</v>
      </c>
      <c r="B73">
        <v>62349</v>
      </c>
      <c r="C73">
        <v>59575</v>
      </c>
      <c r="D73">
        <v>88.4</v>
      </c>
      <c r="E73">
        <v>33.1</v>
      </c>
      <c r="F73">
        <v>52.5</v>
      </c>
      <c r="G73">
        <v>40.8</v>
      </c>
      <c r="I73">
        <v>182.9</v>
      </c>
      <c r="J73">
        <v>95.22</v>
      </c>
      <c r="K73">
        <v>46301</v>
      </c>
      <c r="L73">
        <v>19220</v>
      </c>
      <c r="M73">
        <v>56.6</v>
      </c>
      <c r="N73">
        <v>2774</v>
      </c>
      <c r="O73">
        <v>4.4</v>
      </c>
      <c r="P73">
        <v>1</v>
      </c>
      <c r="Q73">
        <f t="shared" si="0"/>
        <v>3.4000000000000004</v>
      </c>
    </row>
    <row r="74" spans="1:17" ht="12.75">
      <c r="A74" s="3">
        <v>18537</v>
      </c>
      <c r="B74">
        <v>62428</v>
      </c>
      <c r="C74">
        <v>59803</v>
      </c>
      <c r="D74">
        <v>88.2</v>
      </c>
      <c r="E74">
        <v>33.6</v>
      </c>
      <c r="F74">
        <v>53.5</v>
      </c>
      <c r="G74">
        <v>40.9</v>
      </c>
      <c r="I74">
        <v>195</v>
      </c>
      <c r="J74">
        <v>95.75</v>
      </c>
      <c r="K74">
        <v>46528</v>
      </c>
      <c r="L74">
        <v>19435</v>
      </c>
      <c r="M74">
        <v>56.9</v>
      </c>
      <c r="N74">
        <v>2625</v>
      </c>
      <c r="O74">
        <v>4.2</v>
      </c>
      <c r="P74">
        <v>0.9</v>
      </c>
      <c r="Q74">
        <f t="shared" si="0"/>
        <v>3.3000000000000003</v>
      </c>
    </row>
    <row r="75" spans="1:17" ht="12.75">
      <c r="A75" s="3">
        <v>18568</v>
      </c>
      <c r="B75">
        <v>62286</v>
      </c>
      <c r="C75">
        <v>59697</v>
      </c>
      <c r="D75">
        <v>88.2</v>
      </c>
      <c r="E75">
        <v>33.7</v>
      </c>
      <c r="F75">
        <v>52.6</v>
      </c>
      <c r="G75">
        <v>40.9</v>
      </c>
      <c r="I75">
        <v>201.8</v>
      </c>
      <c r="J75">
        <v>96.28</v>
      </c>
      <c r="K75">
        <v>46653</v>
      </c>
      <c r="L75">
        <v>19511</v>
      </c>
      <c r="M75">
        <v>56.9</v>
      </c>
      <c r="N75">
        <v>2589</v>
      </c>
      <c r="O75">
        <v>4.2</v>
      </c>
      <c r="P75">
        <v>0.8</v>
      </c>
      <c r="Q75">
        <f t="shared" si="0"/>
        <v>3.4000000000000004</v>
      </c>
    </row>
    <row r="76" spans="1:17" ht="12.75">
      <c r="A76" s="3">
        <v>18598</v>
      </c>
      <c r="B76">
        <v>62068</v>
      </c>
      <c r="C76">
        <v>59429</v>
      </c>
      <c r="D76">
        <v>88.2</v>
      </c>
      <c r="E76">
        <v>33.5</v>
      </c>
      <c r="F76">
        <v>52.5</v>
      </c>
      <c r="G76">
        <v>40.8</v>
      </c>
      <c r="I76">
        <v>198.6</v>
      </c>
      <c r="J76">
        <v>96.04</v>
      </c>
      <c r="K76">
        <v>46752</v>
      </c>
      <c r="L76">
        <v>19534</v>
      </c>
      <c r="M76">
        <v>56.7</v>
      </c>
      <c r="N76">
        <v>2639</v>
      </c>
      <c r="O76">
        <v>4.3</v>
      </c>
      <c r="P76">
        <v>0.8</v>
      </c>
      <c r="Q76">
        <f t="shared" si="0"/>
        <v>3.5</v>
      </c>
    </row>
    <row r="77" spans="1:17" ht="12.75">
      <c r="A77" s="3">
        <v>18629</v>
      </c>
      <c r="B77">
        <v>61941</v>
      </c>
      <c r="C77">
        <v>59636</v>
      </c>
      <c r="D77">
        <v>88</v>
      </c>
      <c r="E77">
        <v>33.7</v>
      </c>
      <c r="F77">
        <v>51.4</v>
      </c>
      <c r="G77">
        <v>40.8</v>
      </c>
      <c r="I77">
        <v>175.3</v>
      </c>
      <c r="J77">
        <v>97.5</v>
      </c>
      <c r="K77">
        <v>47230</v>
      </c>
      <c r="L77">
        <v>19817</v>
      </c>
      <c r="M77">
        <v>56.9</v>
      </c>
      <c r="N77">
        <v>2305</v>
      </c>
      <c r="O77">
        <v>3.7</v>
      </c>
      <c r="P77">
        <v>0.7</v>
      </c>
      <c r="Q77">
        <f t="shared" si="0"/>
        <v>3</v>
      </c>
    </row>
    <row r="78" spans="1:17" ht="12.75">
      <c r="A78" s="3">
        <v>18660</v>
      </c>
      <c r="B78">
        <v>61778</v>
      </c>
      <c r="C78">
        <v>59661</v>
      </c>
      <c r="D78">
        <v>88.4</v>
      </c>
      <c r="E78">
        <v>33.6</v>
      </c>
      <c r="F78">
        <v>51</v>
      </c>
      <c r="G78">
        <v>40.8</v>
      </c>
      <c r="I78">
        <v>182.8</v>
      </c>
      <c r="J78">
        <v>97.81</v>
      </c>
      <c r="K78">
        <v>47531</v>
      </c>
      <c r="L78">
        <v>19988</v>
      </c>
      <c r="M78">
        <v>57</v>
      </c>
      <c r="N78">
        <v>2117</v>
      </c>
      <c r="O78">
        <v>3.4</v>
      </c>
      <c r="P78">
        <v>0.6</v>
      </c>
      <c r="Q78">
        <f t="shared" si="0"/>
        <v>2.8</v>
      </c>
    </row>
    <row r="79" spans="1:17" ht="12.75">
      <c r="A79" s="3">
        <v>18688</v>
      </c>
      <c r="B79">
        <v>62526</v>
      </c>
      <c r="C79">
        <v>60401</v>
      </c>
      <c r="D79">
        <v>88.8</v>
      </c>
      <c r="E79">
        <v>34.3</v>
      </c>
      <c r="F79">
        <v>53.3</v>
      </c>
      <c r="G79">
        <v>41</v>
      </c>
      <c r="I79">
        <v>167.3</v>
      </c>
      <c r="J79">
        <v>98.43</v>
      </c>
      <c r="K79">
        <v>47794</v>
      </c>
      <c r="L79">
        <v>20042</v>
      </c>
      <c r="M79">
        <v>57.7</v>
      </c>
      <c r="N79">
        <v>2125</v>
      </c>
      <c r="O79">
        <v>3.4</v>
      </c>
      <c r="P79">
        <v>0.6</v>
      </c>
      <c r="Q79">
        <f t="shared" si="0"/>
        <v>2.8</v>
      </c>
    </row>
    <row r="80" spans="1:17" ht="12.75">
      <c r="A80" s="3">
        <v>18719</v>
      </c>
      <c r="B80">
        <v>61808</v>
      </c>
      <c r="C80">
        <v>59889</v>
      </c>
      <c r="D80">
        <v>88.3</v>
      </c>
      <c r="E80">
        <v>33.8</v>
      </c>
      <c r="F80">
        <v>50.9</v>
      </c>
      <c r="G80">
        <v>41.2</v>
      </c>
      <c r="I80">
        <v>200.7</v>
      </c>
      <c r="J80">
        <v>98.56</v>
      </c>
      <c r="K80">
        <v>47760</v>
      </c>
      <c r="L80">
        <v>20094</v>
      </c>
      <c r="M80">
        <v>57.3</v>
      </c>
      <c r="N80">
        <v>1919</v>
      </c>
      <c r="O80">
        <v>3.1</v>
      </c>
      <c r="P80">
        <v>0.5</v>
      </c>
      <c r="Q80">
        <f t="shared" si="0"/>
        <v>2.6</v>
      </c>
    </row>
    <row r="81" spans="1:17" ht="12.75">
      <c r="A81" s="3">
        <v>18749</v>
      </c>
      <c r="B81">
        <v>62044</v>
      </c>
      <c r="C81">
        <v>60188</v>
      </c>
      <c r="D81">
        <v>88.4</v>
      </c>
      <c r="E81">
        <v>34.1</v>
      </c>
      <c r="F81">
        <v>52.6</v>
      </c>
      <c r="G81">
        <v>40.9</v>
      </c>
      <c r="I81">
        <v>200.2</v>
      </c>
      <c r="J81">
        <v>98.62</v>
      </c>
      <c r="K81">
        <v>47805</v>
      </c>
      <c r="L81">
        <v>20088</v>
      </c>
      <c r="M81">
        <v>57.6</v>
      </c>
      <c r="N81">
        <v>1856</v>
      </c>
      <c r="O81">
        <v>3</v>
      </c>
      <c r="P81">
        <v>0.4</v>
      </c>
      <c r="Q81">
        <f t="shared" si="0"/>
        <v>2.6</v>
      </c>
    </row>
    <row r="82" spans="1:17" ht="12.75">
      <c r="A82" s="3">
        <v>18780</v>
      </c>
      <c r="B82">
        <v>61615</v>
      </c>
      <c r="C82">
        <v>59620</v>
      </c>
      <c r="D82">
        <v>88.4</v>
      </c>
      <c r="E82">
        <v>33.6</v>
      </c>
      <c r="F82">
        <v>51.3</v>
      </c>
      <c r="G82">
        <v>40.7</v>
      </c>
      <c r="I82">
        <v>210.3</v>
      </c>
      <c r="J82">
        <v>98.58</v>
      </c>
      <c r="K82">
        <v>47913</v>
      </c>
      <c r="L82">
        <v>20081</v>
      </c>
      <c r="M82">
        <v>57.1</v>
      </c>
      <c r="N82">
        <v>1995</v>
      </c>
      <c r="O82">
        <v>3.2</v>
      </c>
      <c r="P82">
        <v>0.4</v>
      </c>
      <c r="Q82">
        <f t="shared" si="0"/>
        <v>2.8000000000000003</v>
      </c>
    </row>
    <row r="83" spans="1:17" ht="12.75">
      <c r="A83" s="3">
        <v>18810</v>
      </c>
      <c r="B83">
        <v>62106</v>
      </c>
      <c r="C83">
        <v>60156</v>
      </c>
      <c r="D83">
        <v>88.2</v>
      </c>
      <c r="E83">
        <v>34.5</v>
      </c>
      <c r="F83">
        <v>52.6</v>
      </c>
      <c r="G83">
        <v>40.5</v>
      </c>
      <c r="I83">
        <v>238</v>
      </c>
      <c r="J83">
        <v>98.52</v>
      </c>
      <c r="K83">
        <v>47925</v>
      </c>
      <c r="L83">
        <v>20045</v>
      </c>
      <c r="M83">
        <v>57.6</v>
      </c>
      <c r="N83">
        <v>1950</v>
      </c>
      <c r="O83">
        <v>3.1</v>
      </c>
      <c r="P83">
        <v>0.4</v>
      </c>
      <c r="Q83">
        <f t="shared" si="0"/>
        <v>2.7</v>
      </c>
    </row>
    <row r="84" spans="1:17" ht="12.75">
      <c r="A84" s="3">
        <v>18841</v>
      </c>
      <c r="B84">
        <v>61927</v>
      </c>
      <c r="C84">
        <v>59994</v>
      </c>
      <c r="D84">
        <v>88.4</v>
      </c>
      <c r="E84">
        <v>33.9</v>
      </c>
      <c r="F84">
        <v>53</v>
      </c>
      <c r="G84">
        <v>40.2</v>
      </c>
      <c r="I84">
        <v>255.6</v>
      </c>
      <c r="J84">
        <v>98.26</v>
      </c>
      <c r="K84">
        <v>47794</v>
      </c>
      <c r="L84">
        <v>19920</v>
      </c>
      <c r="M84">
        <v>57.4</v>
      </c>
      <c r="N84">
        <v>1933</v>
      </c>
      <c r="O84">
        <v>3.1</v>
      </c>
      <c r="P84">
        <v>0.4</v>
      </c>
      <c r="Q84">
        <f t="shared" si="0"/>
        <v>2.7</v>
      </c>
    </row>
    <row r="85" spans="1:17" ht="12.75">
      <c r="A85" s="3">
        <v>18872</v>
      </c>
      <c r="B85">
        <v>61780</v>
      </c>
      <c r="C85">
        <v>59713</v>
      </c>
      <c r="D85">
        <v>88.2</v>
      </c>
      <c r="E85">
        <v>33.8</v>
      </c>
      <c r="F85">
        <v>52.7</v>
      </c>
      <c r="G85">
        <v>40.4</v>
      </c>
      <c r="I85">
        <v>243.7</v>
      </c>
      <c r="J85">
        <v>98</v>
      </c>
      <c r="K85">
        <v>47748</v>
      </c>
      <c r="L85">
        <v>19809</v>
      </c>
      <c r="M85">
        <v>57.1</v>
      </c>
      <c r="N85">
        <v>2067</v>
      </c>
      <c r="O85">
        <v>3.3</v>
      </c>
      <c r="P85">
        <v>0.4</v>
      </c>
      <c r="Q85">
        <f t="shared" si="0"/>
        <v>2.9</v>
      </c>
    </row>
    <row r="86" spans="1:17" ht="12.75">
      <c r="A86" s="3">
        <v>18902</v>
      </c>
      <c r="B86">
        <v>62204</v>
      </c>
      <c r="C86">
        <v>60010</v>
      </c>
      <c r="D86">
        <v>88.6</v>
      </c>
      <c r="E86">
        <v>34.2</v>
      </c>
      <c r="F86">
        <v>52.4</v>
      </c>
      <c r="G86">
        <v>40.2</v>
      </c>
      <c r="I86">
        <v>235.2</v>
      </c>
      <c r="J86">
        <v>97.94</v>
      </c>
      <c r="K86">
        <v>47825</v>
      </c>
      <c r="L86">
        <v>19834</v>
      </c>
      <c r="M86">
        <v>57.3</v>
      </c>
      <c r="N86">
        <v>2194</v>
      </c>
      <c r="O86">
        <v>3.5</v>
      </c>
      <c r="P86">
        <v>0.4</v>
      </c>
      <c r="Q86">
        <f t="shared" si="0"/>
        <v>3.1</v>
      </c>
    </row>
    <row r="87" spans="1:17" ht="12.75">
      <c r="A87" s="3">
        <v>18933</v>
      </c>
      <c r="B87">
        <v>62014</v>
      </c>
      <c r="C87">
        <v>59836</v>
      </c>
      <c r="D87">
        <v>88.4</v>
      </c>
      <c r="E87">
        <v>34.1</v>
      </c>
      <c r="F87">
        <v>51.9</v>
      </c>
      <c r="G87">
        <v>40.3</v>
      </c>
      <c r="I87">
        <v>211.8</v>
      </c>
      <c r="J87">
        <v>98.36</v>
      </c>
      <c r="K87">
        <v>48027</v>
      </c>
      <c r="L87">
        <v>19853</v>
      </c>
      <c r="M87">
        <v>57.1</v>
      </c>
      <c r="N87">
        <v>2178</v>
      </c>
      <c r="O87">
        <v>3.5</v>
      </c>
      <c r="P87">
        <v>0.5</v>
      </c>
      <c r="Q87">
        <f t="shared" si="0"/>
        <v>3</v>
      </c>
    </row>
    <row r="88" spans="1:17" ht="12.75">
      <c r="A88" s="3">
        <v>18963</v>
      </c>
      <c r="B88">
        <v>62457</v>
      </c>
      <c r="C88">
        <v>60497</v>
      </c>
      <c r="D88">
        <v>88.7</v>
      </c>
      <c r="E88">
        <v>34.5</v>
      </c>
      <c r="F88">
        <v>52.9</v>
      </c>
      <c r="G88">
        <v>40.6</v>
      </c>
      <c r="I88">
        <v>215</v>
      </c>
      <c r="J88">
        <v>98.74</v>
      </c>
      <c r="K88">
        <v>48122</v>
      </c>
      <c r="L88">
        <v>19957</v>
      </c>
      <c r="M88">
        <v>57.7</v>
      </c>
      <c r="N88">
        <v>1960</v>
      </c>
      <c r="O88">
        <v>3.1</v>
      </c>
      <c r="P88">
        <v>0.4</v>
      </c>
      <c r="Q88">
        <f t="shared" si="0"/>
        <v>2.7</v>
      </c>
    </row>
    <row r="89" spans="1:17" ht="12.75">
      <c r="A89" s="3">
        <v>18994</v>
      </c>
      <c r="B89">
        <v>62432</v>
      </c>
      <c r="C89">
        <v>60460</v>
      </c>
      <c r="D89">
        <v>88.8</v>
      </c>
      <c r="E89">
        <v>34.4</v>
      </c>
      <c r="F89">
        <v>52.2</v>
      </c>
      <c r="G89">
        <v>40.7</v>
      </c>
      <c r="I89">
        <v>222.8</v>
      </c>
      <c r="J89">
        <v>99.29</v>
      </c>
      <c r="K89">
        <v>48227</v>
      </c>
      <c r="L89">
        <v>20014</v>
      </c>
      <c r="M89">
        <v>57.7</v>
      </c>
      <c r="N89">
        <v>1972</v>
      </c>
      <c r="O89">
        <v>3.2</v>
      </c>
      <c r="P89">
        <v>0.5</v>
      </c>
      <c r="Q89">
        <f t="shared" si="0"/>
        <v>2.7</v>
      </c>
    </row>
    <row r="90" spans="1:17" ht="12.75">
      <c r="A90" s="3">
        <v>19025</v>
      </c>
      <c r="B90">
        <v>62419</v>
      </c>
      <c r="C90">
        <v>60462</v>
      </c>
      <c r="D90">
        <v>89</v>
      </c>
      <c r="E90">
        <v>34.3</v>
      </c>
      <c r="F90">
        <v>51.8</v>
      </c>
      <c r="G90">
        <v>40.7</v>
      </c>
      <c r="I90">
        <v>202.2</v>
      </c>
      <c r="J90">
        <v>99.76</v>
      </c>
      <c r="K90">
        <v>48493</v>
      </c>
      <c r="L90">
        <v>20146</v>
      </c>
      <c r="M90">
        <v>57.7</v>
      </c>
      <c r="N90">
        <v>1957</v>
      </c>
      <c r="O90">
        <v>3.1</v>
      </c>
      <c r="P90">
        <v>0.4</v>
      </c>
      <c r="Q90">
        <f t="shared" si="0"/>
        <v>2.7</v>
      </c>
    </row>
    <row r="91" spans="1:17" ht="12.75">
      <c r="A91" s="3">
        <v>19054</v>
      </c>
      <c r="B91">
        <v>61721</v>
      </c>
      <c r="C91">
        <v>59908</v>
      </c>
      <c r="D91">
        <v>88.6</v>
      </c>
      <c r="E91">
        <v>33.5</v>
      </c>
      <c r="F91">
        <v>50.9</v>
      </c>
      <c r="G91">
        <v>40.6</v>
      </c>
      <c r="I91">
        <v>210.8</v>
      </c>
      <c r="J91">
        <v>99.18</v>
      </c>
      <c r="K91">
        <v>48416</v>
      </c>
      <c r="L91">
        <v>20067</v>
      </c>
      <c r="M91">
        <v>57.1</v>
      </c>
      <c r="N91">
        <v>1813</v>
      </c>
      <c r="O91">
        <v>2.9</v>
      </c>
      <c r="P91">
        <v>0.4</v>
      </c>
      <c r="Q91">
        <f t="shared" si="0"/>
        <v>2.5</v>
      </c>
    </row>
    <row r="92" spans="1:17" ht="12.75">
      <c r="A92" s="3">
        <v>19085</v>
      </c>
      <c r="B92">
        <v>61720</v>
      </c>
      <c r="C92">
        <v>59909</v>
      </c>
      <c r="D92">
        <v>88.5</v>
      </c>
      <c r="E92">
        <v>33.6</v>
      </c>
      <c r="F92">
        <v>50.7</v>
      </c>
      <c r="G92">
        <v>40.1</v>
      </c>
      <c r="I92">
        <v>220.3</v>
      </c>
      <c r="J92">
        <v>98.85</v>
      </c>
      <c r="K92">
        <v>48509</v>
      </c>
      <c r="L92">
        <v>20099</v>
      </c>
      <c r="M92">
        <v>57.1</v>
      </c>
      <c r="N92">
        <v>1811</v>
      </c>
      <c r="O92">
        <v>2.9</v>
      </c>
      <c r="P92">
        <v>0.4</v>
      </c>
      <c r="Q92">
        <f t="shared" si="0"/>
        <v>2.5</v>
      </c>
    </row>
    <row r="93" spans="1:17" ht="12.75">
      <c r="A93" s="3">
        <v>19115</v>
      </c>
      <c r="B93">
        <v>62058</v>
      </c>
      <c r="C93">
        <v>60195</v>
      </c>
      <c r="D93">
        <v>88.4</v>
      </c>
      <c r="E93">
        <v>34</v>
      </c>
      <c r="F93">
        <v>52.3</v>
      </c>
      <c r="G93">
        <v>40.4</v>
      </c>
      <c r="I93">
        <v>214.3</v>
      </c>
      <c r="J93">
        <v>99.21</v>
      </c>
      <c r="K93">
        <v>48474</v>
      </c>
      <c r="L93">
        <v>20033</v>
      </c>
      <c r="M93">
        <v>57.3</v>
      </c>
      <c r="N93">
        <v>1863</v>
      </c>
      <c r="O93">
        <v>3</v>
      </c>
      <c r="P93">
        <v>0.4</v>
      </c>
      <c r="Q93">
        <f t="shared" si="0"/>
        <v>2.6</v>
      </c>
    </row>
    <row r="94" spans="1:17" ht="12.75">
      <c r="A94" s="3">
        <v>19146</v>
      </c>
      <c r="B94">
        <v>62103</v>
      </c>
      <c r="C94">
        <v>60219</v>
      </c>
      <c r="D94">
        <v>88.4</v>
      </c>
      <c r="E94">
        <v>33.8</v>
      </c>
      <c r="F94">
        <v>52.8</v>
      </c>
      <c r="G94">
        <v>40.5</v>
      </c>
      <c r="I94">
        <v>243.5</v>
      </c>
      <c r="J94">
        <v>98.48</v>
      </c>
      <c r="K94">
        <v>48125</v>
      </c>
      <c r="L94">
        <v>19644</v>
      </c>
      <c r="M94">
        <v>57.3</v>
      </c>
      <c r="N94">
        <v>1884</v>
      </c>
      <c r="O94">
        <v>3</v>
      </c>
      <c r="P94">
        <v>0.3</v>
      </c>
      <c r="Q94">
        <f t="shared" si="0"/>
        <v>2.7</v>
      </c>
    </row>
    <row r="95" spans="1:17" ht="12.75">
      <c r="A95" s="3">
        <v>19176</v>
      </c>
      <c r="B95">
        <v>61962</v>
      </c>
      <c r="C95">
        <v>59971</v>
      </c>
      <c r="D95">
        <v>88.3</v>
      </c>
      <c r="E95">
        <v>33.7</v>
      </c>
      <c r="F95">
        <v>51.2</v>
      </c>
      <c r="G95">
        <v>40.1</v>
      </c>
      <c r="I95">
        <v>317.2</v>
      </c>
      <c r="J95">
        <v>98</v>
      </c>
      <c r="K95">
        <v>47999</v>
      </c>
      <c r="L95">
        <v>19511</v>
      </c>
      <c r="M95">
        <v>57</v>
      </c>
      <c r="N95">
        <v>1991</v>
      </c>
      <c r="O95">
        <v>3.2</v>
      </c>
      <c r="P95">
        <v>0.3</v>
      </c>
      <c r="Q95">
        <f t="shared" si="0"/>
        <v>2.9000000000000004</v>
      </c>
    </row>
    <row r="96" spans="1:17" ht="12.75">
      <c r="A96" s="3">
        <v>19207</v>
      </c>
      <c r="B96">
        <v>61877</v>
      </c>
      <c r="C96">
        <v>59790</v>
      </c>
      <c r="D96">
        <v>88</v>
      </c>
      <c r="E96">
        <v>33.9</v>
      </c>
      <c r="F96">
        <v>50</v>
      </c>
      <c r="G96">
        <v>40.5</v>
      </c>
      <c r="I96">
        <v>208.1</v>
      </c>
      <c r="J96">
        <v>99.59</v>
      </c>
      <c r="K96">
        <v>48686</v>
      </c>
      <c r="L96">
        <v>20149</v>
      </c>
      <c r="M96">
        <v>56.8</v>
      </c>
      <c r="N96">
        <v>2087</v>
      </c>
      <c r="O96">
        <v>3.4</v>
      </c>
      <c r="P96">
        <v>0.3</v>
      </c>
      <c r="Q96">
        <f t="shared" si="0"/>
        <v>3.1</v>
      </c>
    </row>
    <row r="97" spans="1:17" ht="12.75">
      <c r="A97" s="3">
        <v>19238</v>
      </c>
      <c r="B97">
        <v>62457</v>
      </c>
      <c r="C97">
        <v>60521</v>
      </c>
      <c r="D97">
        <v>88</v>
      </c>
      <c r="E97">
        <v>34.9</v>
      </c>
      <c r="F97">
        <v>50.5</v>
      </c>
      <c r="G97">
        <v>41</v>
      </c>
      <c r="I97">
        <v>169.4</v>
      </c>
      <c r="J97">
        <v>101.15</v>
      </c>
      <c r="K97">
        <v>49085</v>
      </c>
      <c r="L97">
        <v>20422</v>
      </c>
      <c r="M97">
        <v>57.4</v>
      </c>
      <c r="N97">
        <v>1936</v>
      </c>
      <c r="O97">
        <v>3.1</v>
      </c>
      <c r="P97">
        <v>0.4</v>
      </c>
      <c r="Q97">
        <f t="shared" si="0"/>
        <v>2.7</v>
      </c>
    </row>
    <row r="98" spans="1:17" ht="12.75">
      <c r="A98" s="3">
        <v>19268</v>
      </c>
      <c r="B98">
        <v>61971</v>
      </c>
      <c r="C98">
        <v>60132</v>
      </c>
      <c r="D98">
        <v>87.6</v>
      </c>
      <c r="E98">
        <v>34.2</v>
      </c>
      <c r="F98">
        <v>50.2</v>
      </c>
      <c r="G98">
        <v>41.1</v>
      </c>
      <c r="I98">
        <v>175.9</v>
      </c>
      <c r="J98">
        <v>101.53</v>
      </c>
      <c r="K98">
        <v>49434</v>
      </c>
      <c r="L98">
        <v>20582</v>
      </c>
      <c r="M98">
        <v>56.9</v>
      </c>
      <c r="N98">
        <v>1839</v>
      </c>
      <c r="O98">
        <v>3</v>
      </c>
      <c r="P98">
        <v>0.4</v>
      </c>
      <c r="Q98">
        <f t="shared" si="0"/>
        <v>2.6</v>
      </c>
    </row>
    <row r="99" spans="1:17" ht="12.75">
      <c r="A99" s="3">
        <v>19299</v>
      </c>
      <c r="B99">
        <v>62491</v>
      </c>
      <c r="C99">
        <v>60748</v>
      </c>
      <c r="D99">
        <v>87.6</v>
      </c>
      <c r="E99">
        <v>34.8</v>
      </c>
      <c r="F99">
        <v>51.4</v>
      </c>
      <c r="G99">
        <v>41</v>
      </c>
      <c r="I99">
        <v>170.5</v>
      </c>
      <c r="J99">
        <v>101.92</v>
      </c>
      <c r="K99">
        <v>49719</v>
      </c>
      <c r="L99">
        <v>20793</v>
      </c>
      <c r="M99">
        <v>57.5</v>
      </c>
      <c r="N99">
        <v>1743</v>
      </c>
      <c r="O99">
        <v>2.8</v>
      </c>
      <c r="P99">
        <v>0.3</v>
      </c>
      <c r="Q99">
        <f t="shared" si="0"/>
        <v>2.5</v>
      </c>
    </row>
    <row r="100" spans="1:17" ht="12.75">
      <c r="A100" s="3">
        <v>19329</v>
      </c>
      <c r="B100">
        <v>62621</v>
      </c>
      <c r="C100">
        <v>60954</v>
      </c>
      <c r="D100">
        <v>88.5</v>
      </c>
      <c r="E100">
        <v>34.2</v>
      </c>
      <c r="F100">
        <v>51.1</v>
      </c>
      <c r="G100">
        <v>41.1</v>
      </c>
      <c r="I100">
        <v>191.9</v>
      </c>
      <c r="J100">
        <v>102.72</v>
      </c>
      <c r="K100">
        <v>49937</v>
      </c>
      <c r="L100">
        <v>20935</v>
      </c>
      <c r="M100">
        <v>57.6</v>
      </c>
      <c r="N100">
        <v>1667</v>
      </c>
      <c r="O100">
        <v>2.7</v>
      </c>
      <c r="P100">
        <v>0.4</v>
      </c>
      <c r="Q100">
        <f t="shared" si="0"/>
        <v>2.3000000000000003</v>
      </c>
    </row>
    <row r="101" spans="1:17" ht="12.75">
      <c r="A101" s="3">
        <v>19360</v>
      </c>
      <c r="B101">
        <v>63439</v>
      </c>
      <c r="C101">
        <v>61600</v>
      </c>
      <c r="D101">
        <v>88.3</v>
      </c>
      <c r="E101">
        <v>34.6</v>
      </c>
      <c r="F101">
        <v>52.4</v>
      </c>
      <c r="G101">
        <v>41</v>
      </c>
      <c r="I101">
        <v>176.3</v>
      </c>
      <c r="J101">
        <v>102.61</v>
      </c>
      <c r="K101">
        <v>50045</v>
      </c>
      <c r="L101">
        <v>21073</v>
      </c>
      <c r="M101">
        <v>57.8</v>
      </c>
      <c r="N101">
        <v>1839</v>
      </c>
      <c r="O101">
        <v>2.9</v>
      </c>
      <c r="P101">
        <v>0.4</v>
      </c>
      <c r="Q101">
        <f t="shared" si="0"/>
        <v>2.5</v>
      </c>
    </row>
    <row r="102" spans="1:17" ht="12.75">
      <c r="A102" s="3">
        <v>19391</v>
      </c>
      <c r="B102">
        <v>63520</v>
      </c>
      <c r="C102">
        <v>61884</v>
      </c>
      <c r="D102">
        <v>88.6</v>
      </c>
      <c r="E102">
        <v>34.2</v>
      </c>
      <c r="F102">
        <v>54</v>
      </c>
      <c r="G102">
        <v>41</v>
      </c>
      <c r="I102">
        <v>178.5</v>
      </c>
      <c r="J102">
        <v>103.1</v>
      </c>
      <c r="K102">
        <v>50273</v>
      </c>
      <c r="L102">
        <v>21234</v>
      </c>
      <c r="M102">
        <v>58</v>
      </c>
      <c r="N102">
        <v>1636</v>
      </c>
      <c r="O102">
        <v>2.6</v>
      </c>
      <c r="P102">
        <v>0.3</v>
      </c>
      <c r="Q102">
        <f t="shared" si="0"/>
        <v>2.3000000000000003</v>
      </c>
    </row>
    <row r="103" spans="1:17" ht="12.75">
      <c r="A103" s="3">
        <v>19419</v>
      </c>
      <c r="B103">
        <v>63657</v>
      </c>
      <c r="C103">
        <v>62010</v>
      </c>
      <c r="D103">
        <v>88.7</v>
      </c>
      <c r="E103">
        <v>34.5</v>
      </c>
      <c r="F103">
        <v>53.1</v>
      </c>
      <c r="G103">
        <v>41.1</v>
      </c>
      <c r="I103">
        <v>189.8</v>
      </c>
      <c r="J103">
        <v>103.41</v>
      </c>
      <c r="K103">
        <v>50382</v>
      </c>
      <c r="L103">
        <v>21294</v>
      </c>
      <c r="M103">
        <v>58.1</v>
      </c>
      <c r="N103">
        <v>1647</v>
      </c>
      <c r="O103">
        <v>2.6</v>
      </c>
      <c r="P103">
        <v>0.3</v>
      </c>
      <c r="Q103">
        <f t="shared" si="0"/>
        <v>2.3000000000000003</v>
      </c>
    </row>
    <row r="104" spans="1:17" ht="12.75">
      <c r="A104" s="3">
        <v>19450</v>
      </c>
      <c r="B104">
        <v>63167</v>
      </c>
      <c r="C104">
        <v>61444</v>
      </c>
      <c r="D104">
        <v>88.2</v>
      </c>
      <c r="E104">
        <v>34</v>
      </c>
      <c r="F104">
        <v>51.8</v>
      </c>
      <c r="G104">
        <v>41.1</v>
      </c>
      <c r="I104">
        <v>180.5</v>
      </c>
      <c r="J104">
        <v>103.25</v>
      </c>
      <c r="K104">
        <v>50314</v>
      </c>
      <c r="L104">
        <v>21304</v>
      </c>
      <c r="M104">
        <v>57.5</v>
      </c>
      <c r="N104">
        <v>1723</v>
      </c>
      <c r="O104">
        <v>2.7</v>
      </c>
      <c r="P104">
        <v>0.3</v>
      </c>
      <c r="Q104">
        <f t="shared" si="0"/>
        <v>2.4000000000000004</v>
      </c>
    </row>
    <row r="105" spans="1:17" ht="12.75">
      <c r="A105" s="3">
        <v>19480</v>
      </c>
      <c r="B105">
        <v>62615</v>
      </c>
      <c r="C105">
        <v>61019</v>
      </c>
      <c r="D105">
        <v>88</v>
      </c>
      <c r="E105">
        <v>33.4</v>
      </c>
      <c r="F105">
        <v>49.5</v>
      </c>
      <c r="G105">
        <v>40.9</v>
      </c>
      <c r="I105">
        <v>199.5</v>
      </c>
      <c r="J105">
        <v>102.97</v>
      </c>
      <c r="K105">
        <v>50358</v>
      </c>
      <c r="L105">
        <v>21298</v>
      </c>
      <c r="M105">
        <v>57.1</v>
      </c>
      <c r="N105">
        <v>1596</v>
      </c>
      <c r="O105">
        <v>2.5</v>
      </c>
      <c r="P105">
        <v>0.3</v>
      </c>
      <c r="Q105">
        <f t="shared" si="0"/>
        <v>2.2</v>
      </c>
    </row>
    <row r="106" spans="1:17" ht="12.75">
      <c r="A106" s="3">
        <v>19511</v>
      </c>
      <c r="B106">
        <v>63063</v>
      </c>
      <c r="C106">
        <v>61456</v>
      </c>
      <c r="D106">
        <v>88</v>
      </c>
      <c r="E106">
        <v>34.1</v>
      </c>
      <c r="F106">
        <v>50.9</v>
      </c>
      <c r="G106">
        <v>40.7</v>
      </c>
      <c r="I106">
        <v>196.1</v>
      </c>
      <c r="J106">
        <v>103</v>
      </c>
      <c r="K106">
        <v>50389</v>
      </c>
      <c r="L106">
        <v>21279</v>
      </c>
      <c r="M106">
        <v>57.4</v>
      </c>
      <c r="N106">
        <v>1607</v>
      </c>
      <c r="O106">
        <v>2.5</v>
      </c>
      <c r="P106">
        <v>0.3</v>
      </c>
      <c r="Q106">
        <f aca="true" t="shared" si="1" ref="Q106:Q169">SUM(O106,-P106)</f>
        <v>2.2</v>
      </c>
    </row>
    <row r="107" spans="1:17" ht="12.75">
      <c r="A107" s="3">
        <v>19541</v>
      </c>
      <c r="B107">
        <v>63057</v>
      </c>
      <c r="C107">
        <v>61397</v>
      </c>
      <c r="D107">
        <v>88.1</v>
      </c>
      <c r="E107">
        <v>34.1</v>
      </c>
      <c r="F107">
        <v>49.5</v>
      </c>
      <c r="G107">
        <v>40.6</v>
      </c>
      <c r="I107">
        <v>208.1</v>
      </c>
      <c r="J107">
        <v>102.85</v>
      </c>
      <c r="K107">
        <v>50382</v>
      </c>
      <c r="L107">
        <v>21266</v>
      </c>
      <c r="M107">
        <v>57.4</v>
      </c>
      <c r="N107">
        <v>1660</v>
      </c>
      <c r="O107">
        <v>2.6</v>
      </c>
      <c r="P107">
        <v>0.3</v>
      </c>
      <c r="Q107">
        <f t="shared" si="1"/>
        <v>2.3000000000000003</v>
      </c>
    </row>
    <row r="108" spans="1:17" ht="12.75">
      <c r="A108" s="3">
        <v>19572</v>
      </c>
      <c r="B108">
        <v>62816</v>
      </c>
      <c r="C108">
        <v>61151</v>
      </c>
      <c r="D108">
        <v>87.9</v>
      </c>
      <c r="E108">
        <v>33.7</v>
      </c>
      <c r="F108">
        <v>49.6</v>
      </c>
      <c r="G108">
        <v>40.4</v>
      </c>
      <c r="I108">
        <v>230.2</v>
      </c>
      <c r="J108">
        <v>102.22</v>
      </c>
      <c r="K108">
        <v>50271</v>
      </c>
      <c r="L108">
        <v>21141</v>
      </c>
      <c r="M108">
        <v>57.1</v>
      </c>
      <c r="N108">
        <v>1665</v>
      </c>
      <c r="O108">
        <v>2.7</v>
      </c>
      <c r="P108">
        <v>0.3</v>
      </c>
      <c r="Q108">
        <f t="shared" si="1"/>
        <v>2.4000000000000004</v>
      </c>
    </row>
    <row r="109" spans="1:17" ht="12.75">
      <c r="A109" s="3">
        <v>19603</v>
      </c>
      <c r="B109">
        <v>62727</v>
      </c>
      <c r="C109">
        <v>60906</v>
      </c>
      <c r="D109">
        <v>87.6</v>
      </c>
      <c r="E109">
        <v>33.7</v>
      </c>
      <c r="F109">
        <v>49.1</v>
      </c>
      <c r="G109">
        <v>39.8</v>
      </c>
      <c r="I109">
        <v>240.2</v>
      </c>
      <c r="J109">
        <v>101.41</v>
      </c>
      <c r="K109">
        <v>50226</v>
      </c>
      <c r="L109">
        <v>21067</v>
      </c>
      <c r="M109">
        <v>56.8</v>
      </c>
      <c r="N109">
        <v>1821</v>
      </c>
      <c r="O109">
        <v>2.9</v>
      </c>
      <c r="P109">
        <v>0.3</v>
      </c>
      <c r="Q109">
        <f t="shared" si="1"/>
        <v>2.6</v>
      </c>
    </row>
    <row r="110" spans="1:17" ht="12.75">
      <c r="A110" s="3">
        <v>19633</v>
      </c>
      <c r="B110">
        <v>62867</v>
      </c>
      <c r="C110">
        <v>60893</v>
      </c>
      <c r="D110">
        <v>87.6</v>
      </c>
      <c r="E110">
        <v>34</v>
      </c>
      <c r="F110">
        <v>48.2</v>
      </c>
      <c r="G110">
        <v>40</v>
      </c>
      <c r="I110">
        <v>252.4</v>
      </c>
      <c r="J110">
        <v>102.04</v>
      </c>
      <c r="K110">
        <v>50108</v>
      </c>
      <c r="L110">
        <v>20889</v>
      </c>
      <c r="M110">
        <v>56.7</v>
      </c>
      <c r="N110">
        <v>1974</v>
      </c>
      <c r="O110">
        <v>3.1</v>
      </c>
      <c r="P110">
        <v>0.3</v>
      </c>
      <c r="Q110">
        <f t="shared" si="1"/>
        <v>2.8000000000000003</v>
      </c>
    </row>
    <row r="111" spans="1:17" ht="12.75">
      <c r="A111" s="3">
        <v>19664</v>
      </c>
      <c r="B111">
        <v>62949</v>
      </c>
      <c r="C111">
        <v>60738</v>
      </c>
      <c r="D111">
        <v>88</v>
      </c>
      <c r="E111">
        <v>33.6</v>
      </c>
      <c r="F111">
        <v>48.9</v>
      </c>
      <c r="G111">
        <v>39.8</v>
      </c>
      <c r="I111">
        <v>300.1</v>
      </c>
      <c r="J111">
        <v>101.02</v>
      </c>
      <c r="K111">
        <v>49825</v>
      </c>
      <c r="L111">
        <v>20637</v>
      </c>
      <c r="M111">
        <v>56.5</v>
      </c>
      <c r="N111">
        <v>2211</v>
      </c>
      <c r="O111">
        <v>3.5</v>
      </c>
      <c r="P111">
        <v>0.4</v>
      </c>
      <c r="Q111">
        <f t="shared" si="1"/>
        <v>3.1</v>
      </c>
    </row>
    <row r="112" spans="1:17" ht="12.75">
      <c r="A112" s="3">
        <v>19694</v>
      </c>
      <c r="B112">
        <v>62795</v>
      </c>
      <c r="C112">
        <v>59977</v>
      </c>
      <c r="D112">
        <v>87.8</v>
      </c>
      <c r="E112">
        <v>33.2</v>
      </c>
      <c r="F112">
        <v>49.2</v>
      </c>
      <c r="G112">
        <v>39.6</v>
      </c>
      <c r="I112">
        <v>281.7</v>
      </c>
      <c r="J112">
        <v>100.44</v>
      </c>
      <c r="K112">
        <v>49625</v>
      </c>
      <c r="L112">
        <v>20474</v>
      </c>
      <c r="M112">
        <v>55.7</v>
      </c>
      <c r="N112">
        <v>2818</v>
      </c>
      <c r="O112">
        <v>4.5</v>
      </c>
      <c r="P112">
        <v>0.5</v>
      </c>
      <c r="Q112">
        <f t="shared" si="1"/>
        <v>4</v>
      </c>
    </row>
    <row r="113" spans="1:20" ht="12.75">
      <c r="A113" s="3">
        <v>19725</v>
      </c>
      <c r="B113">
        <v>63101</v>
      </c>
      <c r="C113">
        <v>60024</v>
      </c>
      <c r="D113">
        <v>87.8</v>
      </c>
      <c r="E113">
        <v>33.4</v>
      </c>
      <c r="F113">
        <v>50.9</v>
      </c>
      <c r="G113">
        <v>39.5</v>
      </c>
      <c r="I113">
        <v>305.4</v>
      </c>
      <c r="J113">
        <v>99.21</v>
      </c>
      <c r="K113">
        <v>49341</v>
      </c>
      <c r="L113">
        <v>20219</v>
      </c>
      <c r="M113">
        <v>55.7</v>
      </c>
      <c r="N113">
        <v>3077</v>
      </c>
      <c r="O113">
        <v>4.9</v>
      </c>
      <c r="P113">
        <v>0.6</v>
      </c>
      <c r="Q113">
        <f t="shared" si="1"/>
        <v>4.300000000000001</v>
      </c>
      <c r="R113">
        <v>3.6</v>
      </c>
      <c r="S113">
        <v>4.8</v>
      </c>
      <c r="T113">
        <v>12.6</v>
      </c>
    </row>
    <row r="114" spans="1:20" ht="12.75">
      <c r="A114" s="3">
        <v>19756</v>
      </c>
      <c r="B114">
        <v>63994</v>
      </c>
      <c r="C114">
        <v>60663</v>
      </c>
      <c r="D114">
        <v>88.1</v>
      </c>
      <c r="E114">
        <v>34.5</v>
      </c>
      <c r="F114">
        <v>51.4</v>
      </c>
      <c r="G114">
        <v>39.7</v>
      </c>
      <c r="I114">
        <v>320.7</v>
      </c>
      <c r="J114">
        <v>99.61</v>
      </c>
      <c r="K114">
        <v>49276</v>
      </c>
      <c r="L114">
        <v>20163</v>
      </c>
      <c r="M114">
        <v>56.2</v>
      </c>
      <c r="N114">
        <v>3331</v>
      </c>
      <c r="O114">
        <v>5.2</v>
      </c>
      <c r="P114">
        <v>0.8</v>
      </c>
      <c r="Q114">
        <f t="shared" si="1"/>
        <v>4.4</v>
      </c>
      <c r="R114">
        <v>3.8</v>
      </c>
      <c r="S114">
        <v>5.2</v>
      </c>
      <c r="T114">
        <v>14.1</v>
      </c>
    </row>
    <row r="115" spans="1:20" ht="12.75">
      <c r="A115" s="3">
        <v>19784</v>
      </c>
      <c r="B115">
        <v>63793</v>
      </c>
      <c r="C115">
        <v>60186</v>
      </c>
      <c r="D115">
        <v>87.7</v>
      </c>
      <c r="E115">
        <v>34.5</v>
      </c>
      <c r="F115">
        <v>51.7</v>
      </c>
      <c r="G115">
        <v>39.5</v>
      </c>
      <c r="I115">
        <v>321.9</v>
      </c>
      <c r="J115">
        <v>99.25</v>
      </c>
      <c r="K115">
        <v>49046</v>
      </c>
      <c r="L115">
        <v>20032</v>
      </c>
      <c r="M115">
        <v>55.7</v>
      </c>
      <c r="N115">
        <v>3607</v>
      </c>
      <c r="O115">
        <v>5.7</v>
      </c>
      <c r="P115">
        <v>1.2</v>
      </c>
      <c r="Q115">
        <f t="shared" si="1"/>
        <v>4.5</v>
      </c>
      <c r="R115">
        <v>4.1</v>
      </c>
      <c r="S115">
        <v>5.6</v>
      </c>
      <c r="T115">
        <v>11.9</v>
      </c>
    </row>
    <row r="116" spans="1:20" ht="12.75">
      <c r="A116" s="3">
        <v>19815</v>
      </c>
      <c r="B116">
        <v>63934</v>
      </c>
      <c r="C116">
        <v>60185</v>
      </c>
      <c r="D116">
        <v>88.2</v>
      </c>
      <c r="E116">
        <v>34.4</v>
      </c>
      <c r="F116">
        <v>50.1</v>
      </c>
      <c r="G116">
        <v>39.4</v>
      </c>
      <c r="I116">
        <v>315.5</v>
      </c>
      <c r="J116">
        <v>99.04</v>
      </c>
      <c r="K116">
        <v>49039</v>
      </c>
      <c r="L116">
        <v>19877</v>
      </c>
      <c r="M116">
        <v>55.7</v>
      </c>
      <c r="N116">
        <v>3749</v>
      </c>
      <c r="O116">
        <v>5.9</v>
      </c>
      <c r="P116">
        <v>1.2</v>
      </c>
      <c r="Q116">
        <f t="shared" si="1"/>
        <v>4.7</v>
      </c>
      <c r="R116">
        <v>4.7</v>
      </c>
      <c r="S116">
        <v>5.6</v>
      </c>
      <c r="T116">
        <v>13</v>
      </c>
    </row>
    <row r="117" spans="1:20" ht="12.75">
      <c r="A117" s="3">
        <v>19845</v>
      </c>
      <c r="B117">
        <v>63675</v>
      </c>
      <c r="C117">
        <v>59908</v>
      </c>
      <c r="D117">
        <v>87.9</v>
      </c>
      <c r="E117">
        <v>34.3</v>
      </c>
      <c r="F117">
        <v>48.6</v>
      </c>
      <c r="G117">
        <v>39.5</v>
      </c>
      <c r="I117">
        <v>315.6</v>
      </c>
      <c r="J117">
        <v>98.51</v>
      </c>
      <c r="K117">
        <v>48852</v>
      </c>
      <c r="L117">
        <v>19729</v>
      </c>
      <c r="M117">
        <v>55.4</v>
      </c>
      <c r="N117">
        <v>3767</v>
      </c>
      <c r="O117">
        <v>5.9</v>
      </c>
      <c r="P117">
        <v>1.4</v>
      </c>
      <c r="Q117">
        <f t="shared" si="1"/>
        <v>4.5</v>
      </c>
      <c r="R117">
        <v>4.6</v>
      </c>
      <c r="S117">
        <v>5.4</v>
      </c>
      <c r="T117">
        <v>12.1</v>
      </c>
    </row>
    <row r="118" spans="1:20" ht="12.75">
      <c r="A118" s="3">
        <v>19876</v>
      </c>
      <c r="B118">
        <v>63343</v>
      </c>
      <c r="C118">
        <v>59792</v>
      </c>
      <c r="D118">
        <v>87.8</v>
      </c>
      <c r="E118">
        <v>34.1</v>
      </c>
      <c r="F118">
        <v>46.3</v>
      </c>
      <c r="G118">
        <v>39.6</v>
      </c>
      <c r="I118">
        <v>316.1</v>
      </c>
      <c r="J118">
        <v>98.47</v>
      </c>
      <c r="K118">
        <v>48791</v>
      </c>
      <c r="L118">
        <v>19645</v>
      </c>
      <c r="M118">
        <v>55.2</v>
      </c>
      <c r="N118">
        <v>3551</v>
      </c>
      <c r="O118">
        <v>5.6</v>
      </c>
      <c r="P118">
        <v>1.4</v>
      </c>
      <c r="Q118">
        <f t="shared" si="1"/>
        <v>4.199999999999999</v>
      </c>
      <c r="R118">
        <v>4.5</v>
      </c>
      <c r="S118">
        <v>5.2</v>
      </c>
      <c r="T118">
        <v>9.5</v>
      </c>
    </row>
    <row r="119" spans="1:20" ht="12.75">
      <c r="A119" s="3">
        <v>19906</v>
      </c>
      <c r="B119">
        <v>63302</v>
      </c>
      <c r="C119">
        <v>59643</v>
      </c>
      <c r="D119">
        <v>87.7</v>
      </c>
      <c r="E119">
        <v>33.8</v>
      </c>
      <c r="F119">
        <v>47.1</v>
      </c>
      <c r="G119">
        <v>39.6</v>
      </c>
      <c r="I119">
        <v>295.7</v>
      </c>
      <c r="J119">
        <v>98.23</v>
      </c>
      <c r="K119">
        <v>48689</v>
      </c>
      <c r="L119">
        <v>19476</v>
      </c>
      <c r="M119">
        <v>55</v>
      </c>
      <c r="N119">
        <v>3659</v>
      </c>
      <c r="O119">
        <v>5.8</v>
      </c>
      <c r="P119">
        <v>1.5</v>
      </c>
      <c r="Q119">
        <f t="shared" si="1"/>
        <v>4.3</v>
      </c>
      <c r="R119">
        <v>4.6</v>
      </c>
      <c r="S119">
        <v>5.3</v>
      </c>
      <c r="T119">
        <v>12.4</v>
      </c>
    </row>
    <row r="120" spans="1:20" ht="12.75">
      <c r="A120" s="3">
        <v>19937</v>
      </c>
      <c r="B120">
        <v>63707</v>
      </c>
      <c r="C120">
        <v>59853</v>
      </c>
      <c r="D120">
        <v>88.2</v>
      </c>
      <c r="E120">
        <v>33.9</v>
      </c>
      <c r="F120">
        <v>48</v>
      </c>
      <c r="G120">
        <v>39.7</v>
      </c>
      <c r="I120">
        <v>321.1</v>
      </c>
      <c r="J120">
        <v>98.04</v>
      </c>
      <c r="K120">
        <v>48643</v>
      </c>
      <c r="L120">
        <v>19419</v>
      </c>
      <c r="M120">
        <v>55.2</v>
      </c>
      <c r="N120">
        <v>3854</v>
      </c>
      <c r="O120">
        <v>6</v>
      </c>
      <c r="P120">
        <v>1.6</v>
      </c>
      <c r="Q120">
        <f t="shared" si="1"/>
        <v>4.4</v>
      </c>
      <c r="R120">
        <v>5.1</v>
      </c>
      <c r="S120">
        <v>5.1</v>
      </c>
      <c r="T120">
        <v>13.3</v>
      </c>
    </row>
    <row r="121" spans="1:20" ht="12.75">
      <c r="A121" s="3">
        <v>19968</v>
      </c>
      <c r="B121">
        <v>64209</v>
      </c>
      <c r="C121">
        <v>60282</v>
      </c>
      <c r="D121">
        <v>88.4</v>
      </c>
      <c r="E121">
        <v>34.5</v>
      </c>
      <c r="F121">
        <v>48.5</v>
      </c>
      <c r="G121">
        <v>39.5</v>
      </c>
      <c r="I121">
        <v>324.3</v>
      </c>
      <c r="J121">
        <v>98.18</v>
      </c>
      <c r="K121">
        <v>48765</v>
      </c>
      <c r="L121">
        <v>19480</v>
      </c>
      <c r="M121">
        <v>55.5</v>
      </c>
      <c r="N121">
        <v>3927</v>
      </c>
      <c r="O121">
        <v>6.1</v>
      </c>
      <c r="P121">
        <v>1.6</v>
      </c>
      <c r="Q121">
        <f t="shared" si="1"/>
        <v>4.5</v>
      </c>
      <c r="R121">
        <v>5.4</v>
      </c>
      <c r="S121">
        <v>5.1</v>
      </c>
      <c r="T121">
        <v>14</v>
      </c>
    </row>
    <row r="122" spans="1:20" ht="12.75">
      <c r="A122" s="3">
        <v>19998</v>
      </c>
      <c r="B122">
        <v>63936</v>
      </c>
      <c r="C122">
        <v>60270</v>
      </c>
      <c r="D122">
        <v>88</v>
      </c>
      <c r="E122">
        <v>34.4</v>
      </c>
      <c r="F122">
        <v>47.3</v>
      </c>
      <c r="G122">
        <v>39.6</v>
      </c>
      <c r="I122">
        <v>316.8</v>
      </c>
      <c r="J122">
        <v>98.54</v>
      </c>
      <c r="K122">
        <v>48828</v>
      </c>
      <c r="L122">
        <v>19547</v>
      </c>
      <c r="M122">
        <v>55.5</v>
      </c>
      <c r="N122">
        <v>3666</v>
      </c>
      <c r="O122">
        <v>5.7</v>
      </c>
      <c r="P122">
        <v>1.6</v>
      </c>
      <c r="Q122">
        <f t="shared" si="1"/>
        <v>4.1</v>
      </c>
      <c r="R122">
        <v>4.7</v>
      </c>
      <c r="S122">
        <v>4.6</v>
      </c>
      <c r="T122">
        <v>12.1</v>
      </c>
    </row>
    <row r="123" spans="1:20" ht="12.75">
      <c r="A123" s="3">
        <v>20029</v>
      </c>
      <c r="B123">
        <v>63759</v>
      </c>
      <c r="C123">
        <v>60357</v>
      </c>
      <c r="D123">
        <v>87.6</v>
      </c>
      <c r="E123">
        <v>34.4</v>
      </c>
      <c r="F123">
        <v>46.3</v>
      </c>
      <c r="G123">
        <v>40.1</v>
      </c>
      <c r="I123">
        <v>277.7</v>
      </c>
      <c r="J123">
        <v>99.65</v>
      </c>
      <c r="K123">
        <v>49103</v>
      </c>
      <c r="L123">
        <v>19705</v>
      </c>
      <c r="M123">
        <v>55.5</v>
      </c>
      <c r="N123">
        <v>3402</v>
      </c>
      <c r="O123">
        <v>5.3</v>
      </c>
      <c r="P123">
        <v>1.5</v>
      </c>
      <c r="Q123">
        <f t="shared" si="1"/>
        <v>3.8</v>
      </c>
      <c r="R123">
        <v>4.1</v>
      </c>
      <c r="S123">
        <v>4.8</v>
      </c>
      <c r="T123">
        <v>10.2</v>
      </c>
    </row>
    <row r="124" spans="1:20" ht="12.75">
      <c r="A124" s="3">
        <v>20059</v>
      </c>
      <c r="B124">
        <v>63312</v>
      </c>
      <c r="C124">
        <v>60116</v>
      </c>
      <c r="D124">
        <v>87.3</v>
      </c>
      <c r="E124">
        <v>34</v>
      </c>
      <c r="F124">
        <v>44.6</v>
      </c>
      <c r="G124">
        <v>40</v>
      </c>
      <c r="I124">
        <v>254.6</v>
      </c>
      <c r="J124">
        <v>99.9</v>
      </c>
      <c r="K124">
        <v>49234</v>
      </c>
      <c r="L124">
        <v>19747</v>
      </c>
      <c r="M124">
        <v>55.2</v>
      </c>
      <c r="N124">
        <v>3196</v>
      </c>
      <c r="O124">
        <v>5</v>
      </c>
      <c r="P124">
        <v>1.3</v>
      </c>
      <c r="Q124">
        <f t="shared" si="1"/>
        <v>3.7</v>
      </c>
      <c r="R124">
        <v>3.8</v>
      </c>
      <c r="S124">
        <v>4.1</v>
      </c>
      <c r="T124">
        <v>12.1</v>
      </c>
    </row>
    <row r="125" spans="1:20" ht="12.75">
      <c r="A125" s="3">
        <v>20090</v>
      </c>
      <c r="B125">
        <v>63910</v>
      </c>
      <c r="C125">
        <v>60753</v>
      </c>
      <c r="D125">
        <v>87.4</v>
      </c>
      <c r="E125">
        <v>34.5</v>
      </c>
      <c r="F125">
        <v>46.8</v>
      </c>
      <c r="G125">
        <v>40.3</v>
      </c>
      <c r="I125">
        <v>258</v>
      </c>
      <c r="J125">
        <v>99.99</v>
      </c>
      <c r="K125">
        <v>49354</v>
      </c>
      <c r="L125">
        <v>19832</v>
      </c>
      <c r="M125">
        <v>55.7</v>
      </c>
      <c r="N125">
        <v>3157</v>
      </c>
      <c r="O125">
        <v>4.9</v>
      </c>
      <c r="P125">
        <v>1.4</v>
      </c>
      <c r="Q125">
        <f t="shared" si="1"/>
        <v>3.5000000000000004</v>
      </c>
      <c r="R125">
        <v>3.8</v>
      </c>
      <c r="S125">
        <v>4.4</v>
      </c>
      <c r="T125">
        <v>11.7</v>
      </c>
    </row>
    <row r="126" spans="1:20" ht="12.75">
      <c r="A126" s="3">
        <v>20121</v>
      </c>
      <c r="B126">
        <v>63696</v>
      </c>
      <c r="C126">
        <v>60727</v>
      </c>
      <c r="D126">
        <v>87.2</v>
      </c>
      <c r="E126">
        <v>34.4</v>
      </c>
      <c r="F126">
        <v>45.4</v>
      </c>
      <c r="G126">
        <v>40.5</v>
      </c>
      <c r="I126">
        <v>241.3</v>
      </c>
      <c r="J126">
        <v>100.59</v>
      </c>
      <c r="K126">
        <v>49523</v>
      </c>
      <c r="L126">
        <v>19985</v>
      </c>
      <c r="M126">
        <v>55.7</v>
      </c>
      <c r="N126">
        <v>2969</v>
      </c>
      <c r="O126">
        <v>4.7</v>
      </c>
      <c r="P126">
        <v>1.3</v>
      </c>
      <c r="Q126">
        <f t="shared" si="1"/>
        <v>3.4000000000000004</v>
      </c>
      <c r="R126">
        <v>3.5</v>
      </c>
      <c r="S126">
        <v>4</v>
      </c>
      <c r="T126">
        <v>10.7</v>
      </c>
    </row>
    <row r="127" spans="1:20" ht="12.75">
      <c r="A127" s="3">
        <v>20149</v>
      </c>
      <c r="B127">
        <v>63882</v>
      </c>
      <c r="C127">
        <v>60964</v>
      </c>
      <c r="D127">
        <v>87.4</v>
      </c>
      <c r="E127">
        <v>34.3</v>
      </c>
      <c r="F127">
        <v>46.3</v>
      </c>
      <c r="G127">
        <v>40.7</v>
      </c>
      <c r="I127">
        <v>229.6</v>
      </c>
      <c r="J127">
        <v>101.82</v>
      </c>
      <c r="K127">
        <v>49851</v>
      </c>
      <c r="L127">
        <v>20191</v>
      </c>
      <c r="M127">
        <v>55.8</v>
      </c>
      <c r="N127">
        <v>2918</v>
      </c>
      <c r="O127">
        <v>4.6</v>
      </c>
      <c r="P127">
        <v>1.3</v>
      </c>
      <c r="Q127">
        <f t="shared" si="1"/>
        <v>3.3</v>
      </c>
      <c r="R127">
        <v>3.5</v>
      </c>
      <c r="S127">
        <v>4</v>
      </c>
      <c r="T127">
        <v>10.3</v>
      </c>
    </row>
    <row r="128" spans="1:20" ht="12.75">
      <c r="A128" s="3">
        <v>20180</v>
      </c>
      <c r="B128">
        <v>64564</v>
      </c>
      <c r="C128">
        <v>61515</v>
      </c>
      <c r="D128">
        <v>87.5</v>
      </c>
      <c r="E128">
        <v>35.1</v>
      </c>
      <c r="F128">
        <v>47.3</v>
      </c>
      <c r="G128">
        <v>40.6</v>
      </c>
      <c r="I128">
        <v>229.6</v>
      </c>
      <c r="J128">
        <v>101.95</v>
      </c>
      <c r="K128">
        <v>50104</v>
      </c>
      <c r="L128">
        <v>20367</v>
      </c>
      <c r="M128">
        <v>56.2</v>
      </c>
      <c r="N128">
        <v>3049</v>
      </c>
      <c r="O128">
        <v>4.7</v>
      </c>
      <c r="P128">
        <v>1.3</v>
      </c>
      <c r="Q128">
        <f t="shared" si="1"/>
        <v>3.4000000000000004</v>
      </c>
      <c r="R128">
        <v>3.9</v>
      </c>
      <c r="S128">
        <v>3.8</v>
      </c>
      <c r="T128">
        <v>10.3</v>
      </c>
    </row>
    <row r="129" spans="1:20" ht="12.75">
      <c r="A129" s="3">
        <v>20210</v>
      </c>
      <c r="B129">
        <v>64381</v>
      </c>
      <c r="C129">
        <v>61634</v>
      </c>
      <c r="D129">
        <v>87.4</v>
      </c>
      <c r="E129">
        <v>34.7</v>
      </c>
      <c r="F129">
        <v>47.6</v>
      </c>
      <c r="G129">
        <v>40.9</v>
      </c>
      <c r="I129">
        <v>224</v>
      </c>
      <c r="J129">
        <v>103.16</v>
      </c>
      <c r="K129">
        <v>50404</v>
      </c>
      <c r="L129">
        <v>20527</v>
      </c>
      <c r="M129">
        <v>56.3</v>
      </c>
      <c r="N129">
        <v>2747</v>
      </c>
      <c r="O129">
        <v>4.3</v>
      </c>
      <c r="P129">
        <v>1.1</v>
      </c>
      <c r="Q129">
        <f t="shared" si="1"/>
        <v>3.1999999999999997</v>
      </c>
      <c r="R129">
        <v>3.2</v>
      </c>
      <c r="S129">
        <v>3.7</v>
      </c>
      <c r="T129">
        <v>10</v>
      </c>
    </row>
    <row r="130" spans="1:20" ht="12.75">
      <c r="A130" s="3">
        <v>20241</v>
      </c>
      <c r="B130">
        <v>64482</v>
      </c>
      <c r="C130">
        <v>61781</v>
      </c>
      <c r="D130">
        <v>87.2</v>
      </c>
      <c r="E130">
        <v>35</v>
      </c>
      <c r="F130">
        <v>46.7</v>
      </c>
      <c r="G130">
        <v>40.6</v>
      </c>
      <c r="I130">
        <v>223.8</v>
      </c>
      <c r="J130">
        <v>103.33</v>
      </c>
      <c r="K130">
        <v>50693</v>
      </c>
      <c r="L130">
        <v>20641</v>
      </c>
      <c r="M130">
        <v>56.3</v>
      </c>
      <c r="N130">
        <v>2701</v>
      </c>
      <c r="O130">
        <v>4.2</v>
      </c>
      <c r="P130">
        <v>1</v>
      </c>
      <c r="Q130">
        <f t="shared" si="1"/>
        <v>3.2</v>
      </c>
      <c r="R130">
        <v>3.1</v>
      </c>
      <c r="S130">
        <v>3.8</v>
      </c>
      <c r="T130">
        <v>10.1</v>
      </c>
    </row>
    <row r="131" spans="1:20" ht="12.75">
      <c r="A131" s="3">
        <v>20271</v>
      </c>
      <c r="B131">
        <v>65145</v>
      </c>
      <c r="C131">
        <v>62513</v>
      </c>
      <c r="D131">
        <v>87.6</v>
      </c>
      <c r="E131">
        <v>35.5</v>
      </c>
      <c r="F131">
        <v>48.4</v>
      </c>
      <c r="G131">
        <v>40.6</v>
      </c>
      <c r="I131">
        <v>224.2</v>
      </c>
      <c r="J131">
        <v>103.51</v>
      </c>
      <c r="K131">
        <v>50811</v>
      </c>
      <c r="L131">
        <v>20626</v>
      </c>
      <c r="M131">
        <v>56.9</v>
      </c>
      <c r="N131">
        <v>2632</v>
      </c>
      <c r="O131">
        <v>4</v>
      </c>
      <c r="P131">
        <v>1</v>
      </c>
      <c r="Q131">
        <f t="shared" si="1"/>
        <v>3</v>
      </c>
      <c r="R131">
        <v>3</v>
      </c>
      <c r="S131">
        <v>3.6</v>
      </c>
      <c r="T131">
        <v>10</v>
      </c>
    </row>
    <row r="132" spans="1:20" ht="12.75">
      <c r="A132" s="3">
        <v>20302</v>
      </c>
      <c r="B132">
        <v>65581</v>
      </c>
      <c r="C132">
        <v>62797</v>
      </c>
      <c r="D132">
        <v>87.6</v>
      </c>
      <c r="E132">
        <v>36</v>
      </c>
      <c r="F132">
        <v>49.6</v>
      </c>
      <c r="G132">
        <v>40.6</v>
      </c>
      <c r="I132">
        <v>235</v>
      </c>
      <c r="J132">
        <v>103.76</v>
      </c>
      <c r="K132">
        <v>50929</v>
      </c>
      <c r="L132">
        <v>20662</v>
      </c>
      <c r="M132">
        <v>57.1</v>
      </c>
      <c r="N132">
        <v>2784</v>
      </c>
      <c r="O132">
        <v>4.2</v>
      </c>
      <c r="P132">
        <v>0.8</v>
      </c>
      <c r="Q132">
        <f t="shared" si="1"/>
        <v>3.4000000000000004</v>
      </c>
      <c r="R132">
        <v>2.9</v>
      </c>
      <c r="S132">
        <v>3.7</v>
      </c>
      <c r="T132">
        <v>10.7</v>
      </c>
    </row>
    <row r="133" spans="1:20" ht="12.75">
      <c r="A133" s="3">
        <v>20333</v>
      </c>
      <c r="B133">
        <v>65628</v>
      </c>
      <c r="C133">
        <v>62950</v>
      </c>
      <c r="D133">
        <v>87.6</v>
      </c>
      <c r="E133">
        <v>35.9</v>
      </c>
      <c r="F133">
        <v>50.5</v>
      </c>
      <c r="G133">
        <v>40.7</v>
      </c>
      <c r="I133">
        <v>205.2</v>
      </c>
      <c r="J133">
        <v>104.33</v>
      </c>
      <c r="K133">
        <v>51103</v>
      </c>
      <c r="L133">
        <v>20677</v>
      </c>
      <c r="M133">
        <v>57.2</v>
      </c>
      <c r="N133">
        <v>2678</v>
      </c>
      <c r="O133">
        <v>4.1</v>
      </c>
      <c r="P133">
        <v>0.9</v>
      </c>
      <c r="Q133">
        <f t="shared" si="1"/>
        <v>3.1999999999999997</v>
      </c>
      <c r="R133">
        <v>2.8</v>
      </c>
      <c r="S133">
        <v>4</v>
      </c>
      <c r="T133">
        <v>10.7</v>
      </c>
    </row>
    <row r="134" spans="1:20" ht="12.75">
      <c r="A134" s="3">
        <v>20363</v>
      </c>
      <c r="B134">
        <v>65821</v>
      </c>
      <c r="C134">
        <v>62991</v>
      </c>
      <c r="D134">
        <v>87.6</v>
      </c>
      <c r="E134">
        <v>36</v>
      </c>
      <c r="F134">
        <v>51.1</v>
      </c>
      <c r="G134">
        <v>40.9</v>
      </c>
      <c r="I134">
        <v>225.8</v>
      </c>
      <c r="J134">
        <v>104.59</v>
      </c>
      <c r="K134">
        <v>51323</v>
      </c>
      <c r="L134">
        <v>20789</v>
      </c>
      <c r="M134">
        <v>57.2</v>
      </c>
      <c r="N134">
        <v>2830</v>
      </c>
      <c r="O134">
        <v>4.3</v>
      </c>
      <c r="P134">
        <v>0.9</v>
      </c>
      <c r="Q134">
        <f t="shared" si="1"/>
        <v>3.4</v>
      </c>
      <c r="R134">
        <v>2.9</v>
      </c>
      <c r="S134">
        <v>4.1</v>
      </c>
      <c r="T134">
        <v>10.3</v>
      </c>
    </row>
    <row r="135" spans="1:20" ht="12.75">
      <c r="A135" s="3">
        <v>20394</v>
      </c>
      <c r="B135">
        <v>66037</v>
      </c>
      <c r="C135">
        <v>63257</v>
      </c>
      <c r="D135">
        <v>87.7</v>
      </c>
      <c r="E135">
        <v>36</v>
      </c>
      <c r="F135">
        <v>52.7</v>
      </c>
      <c r="G135">
        <v>41</v>
      </c>
      <c r="I135">
        <v>216.9</v>
      </c>
      <c r="J135">
        <v>105.09</v>
      </c>
      <c r="K135">
        <v>51507</v>
      </c>
      <c r="L135">
        <v>20877</v>
      </c>
      <c r="M135">
        <v>57.4</v>
      </c>
      <c r="N135">
        <v>2780</v>
      </c>
      <c r="O135">
        <v>4.2</v>
      </c>
      <c r="P135">
        <v>0.9</v>
      </c>
      <c r="Q135">
        <f t="shared" si="1"/>
        <v>3.3000000000000003</v>
      </c>
      <c r="R135">
        <v>3</v>
      </c>
      <c r="S135">
        <v>3.6</v>
      </c>
      <c r="T135">
        <v>10.2</v>
      </c>
    </row>
    <row r="136" spans="1:20" ht="12.75">
      <c r="A136" s="3">
        <v>20424</v>
      </c>
      <c r="B136">
        <v>66445</v>
      </c>
      <c r="C136">
        <v>63684</v>
      </c>
      <c r="D136">
        <v>87.8</v>
      </c>
      <c r="E136">
        <v>36.4</v>
      </c>
      <c r="F136">
        <v>53.4</v>
      </c>
      <c r="G136">
        <v>40.8</v>
      </c>
      <c r="I136">
        <v>215.7</v>
      </c>
      <c r="J136">
        <v>105.49</v>
      </c>
      <c r="K136">
        <v>51714</v>
      </c>
      <c r="L136">
        <v>20942</v>
      </c>
      <c r="M136">
        <v>57.7</v>
      </c>
      <c r="N136">
        <v>2761</v>
      </c>
      <c r="O136">
        <v>4.2</v>
      </c>
      <c r="P136">
        <v>0.9</v>
      </c>
      <c r="Q136">
        <f t="shared" si="1"/>
        <v>3.3000000000000003</v>
      </c>
      <c r="R136">
        <v>3</v>
      </c>
      <c r="S136">
        <v>3.9</v>
      </c>
      <c r="T136">
        <v>10.3</v>
      </c>
    </row>
    <row r="137" spans="1:20" ht="12.75">
      <c r="A137" s="3">
        <v>20455</v>
      </c>
      <c r="B137">
        <v>66419</v>
      </c>
      <c r="C137">
        <v>63753</v>
      </c>
      <c r="D137">
        <v>88.1</v>
      </c>
      <c r="E137">
        <v>36.3</v>
      </c>
      <c r="F137">
        <v>51.4</v>
      </c>
      <c r="G137">
        <v>40.8</v>
      </c>
      <c r="H137">
        <v>3.1</v>
      </c>
      <c r="I137">
        <v>219.1</v>
      </c>
      <c r="J137">
        <v>105.58</v>
      </c>
      <c r="K137">
        <v>51863</v>
      </c>
      <c r="L137">
        <v>20997</v>
      </c>
      <c r="M137">
        <v>57.8</v>
      </c>
      <c r="N137">
        <v>2666</v>
      </c>
      <c r="O137">
        <v>4</v>
      </c>
      <c r="P137">
        <v>0.8</v>
      </c>
      <c r="Q137">
        <f t="shared" si="1"/>
        <v>3.2</v>
      </c>
      <c r="R137">
        <v>2.9</v>
      </c>
      <c r="S137">
        <v>3.5</v>
      </c>
      <c r="T137">
        <v>9.6</v>
      </c>
    </row>
    <row r="138" spans="1:20" ht="12.75">
      <c r="A138" s="3">
        <v>20486</v>
      </c>
      <c r="B138">
        <v>66124</v>
      </c>
      <c r="C138">
        <v>63518</v>
      </c>
      <c r="D138">
        <v>87.9</v>
      </c>
      <c r="E138">
        <v>36</v>
      </c>
      <c r="F138">
        <v>50.5</v>
      </c>
      <c r="G138">
        <v>40.6</v>
      </c>
      <c r="H138">
        <v>2.9</v>
      </c>
      <c r="I138">
        <v>227.8</v>
      </c>
      <c r="J138">
        <v>105.97</v>
      </c>
      <c r="K138">
        <v>52093</v>
      </c>
      <c r="L138">
        <v>21088</v>
      </c>
      <c r="M138">
        <v>57.5</v>
      </c>
      <c r="N138">
        <v>2606</v>
      </c>
      <c r="O138">
        <v>3.9</v>
      </c>
      <c r="P138">
        <v>0.8</v>
      </c>
      <c r="Q138">
        <f t="shared" si="1"/>
        <v>3.0999999999999996</v>
      </c>
      <c r="R138">
        <v>3</v>
      </c>
      <c r="S138">
        <v>3.3</v>
      </c>
      <c r="T138">
        <v>11.4</v>
      </c>
    </row>
    <row r="139" spans="1:20" ht="12.75">
      <c r="A139" s="3">
        <v>20515</v>
      </c>
      <c r="B139">
        <v>66175</v>
      </c>
      <c r="C139">
        <v>63411</v>
      </c>
      <c r="D139">
        <v>87.9</v>
      </c>
      <c r="E139">
        <v>36</v>
      </c>
      <c r="F139">
        <v>50</v>
      </c>
      <c r="G139">
        <v>40.4</v>
      </c>
      <c r="H139">
        <v>2.7</v>
      </c>
      <c r="I139">
        <v>222.5</v>
      </c>
      <c r="J139">
        <v>105.65</v>
      </c>
      <c r="K139">
        <v>52228</v>
      </c>
      <c r="L139">
        <v>21024</v>
      </c>
      <c r="M139">
        <v>57.3</v>
      </c>
      <c r="N139">
        <v>2764</v>
      </c>
      <c r="O139">
        <v>4.2</v>
      </c>
      <c r="P139">
        <v>0.8</v>
      </c>
      <c r="Q139">
        <f t="shared" si="1"/>
        <v>3.4000000000000004</v>
      </c>
      <c r="R139">
        <v>3</v>
      </c>
      <c r="S139">
        <v>3.8</v>
      </c>
      <c r="T139">
        <v>10.9</v>
      </c>
    </row>
    <row r="140" spans="1:20" ht="12.75">
      <c r="A140" s="3">
        <v>20546</v>
      </c>
      <c r="B140">
        <v>66264</v>
      </c>
      <c r="C140">
        <v>63614</v>
      </c>
      <c r="D140">
        <v>87.8</v>
      </c>
      <c r="E140">
        <v>36.2</v>
      </c>
      <c r="F140">
        <v>49.4</v>
      </c>
      <c r="G140">
        <v>40.6</v>
      </c>
      <c r="H140">
        <v>2.8</v>
      </c>
      <c r="I140">
        <v>224.5</v>
      </c>
      <c r="J140">
        <v>105.93</v>
      </c>
      <c r="K140">
        <v>52232</v>
      </c>
      <c r="L140">
        <v>21137</v>
      </c>
      <c r="M140">
        <v>57.5</v>
      </c>
      <c r="N140">
        <v>2650</v>
      </c>
      <c r="O140">
        <v>4</v>
      </c>
      <c r="P140">
        <v>0.7</v>
      </c>
      <c r="Q140">
        <f t="shared" si="1"/>
        <v>3.3</v>
      </c>
      <c r="R140">
        <v>2.9</v>
      </c>
      <c r="S140">
        <v>3.7</v>
      </c>
      <c r="T140">
        <v>9.8</v>
      </c>
    </row>
    <row r="141" spans="1:20" ht="12.75">
      <c r="A141" s="3">
        <v>20576</v>
      </c>
      <c r="B141">
        <v>66722</v>
      </c>
      <c r="C141">
        <v>63861</v>
      </c>
      <c r="D141">
        <v>87.6</v>
      </c>
      <c r="E141">
        <v>36.7</v>
      </c>
      <c r="F141">
        <v>52.1</v>
      </c>
      <c r="G141">
        <v>40.2</v>
      </c>
      <c r="H141">
        <v>2.7</v>
      </c>
      <c r="I141">
        <v>237.7</v>
      </c>
      <c r="J141">
        <v>105.8</v>
      </c>
      <c r="K141">
        <v>52365</v>
      </c>
      <c r="L141">
        <v>21136</v>
      </c>
      <c r="M141">
        <v>57.6</v>
      </c>
      <c r="N141">
        <v>2861</v>
      </c>
      <c r="O141">
        <v>4.3</v>
      </c>
      <c r="P141">
        <v>0.8</v>
      </c>
      <c r="Q141">
        <f t="shared" si="1"/>
        <v>3.5</v>
      </c>
      <c r="R141">
        <v>3.1</v>
      </c>
      <c r="S141">
        <v>3.8</v>
      </c>
      <c r="T141">
        <v>10.5</v>
      </c>
    </row>
    <row r="142" spans="1:20" ht="12.75">
      <c r="A142" s="3">
        <v>20607</v>
      </c>
      <c r="B142">
        <v>66702</v>
      </c>
      <c r="C142">
        <v>63820</v>
      </c>
      <c r="D142">
        <v>87.6</v>
      </c>
      <c r="E142">
        <v>36.4</v>
      </c>
      <c r="F142">
        <v>52.5</v>
      </c>
      <c r="G142">
        <v>40.1</v>
      </c>
      <c r="H142">
        <v>2.6</v>
      </c>
      <c r="I142">
        <v>229.1</v>
      </c>
      <c r="J142">
        <v>105.97</v>
      </c>
      <c r="K142">
        <v>52433</v>
      </c>
      <c r="L142">
        <v>21208</v>
      </c>
      <c r="M142">
        <v>57.5</v>
      </c>
      <c r="N142">
        <v>2882</v>
      </c>
      <c r="O142">
        <v>4.3</v>
      </c>
      <c r="P142">
        <v>0.8</v>
      </c>
      <c r="Q142">
        <f t="shared" si="1"/>
        <v>3.5</v>
      </c>
      <c r="R142">
        <v>3</v>
      </c>
      <c r="S142">
        <v>3.6</v>
      </c>
      <c r="T142">
        <v>10.8</v>
      </c>
    </row>
    <row r="143" spans="1:20" ht="12.75">
      <c r="A143" s="3">
        <v>20637</v>
      </c>
      <c r="B143">
        <v>66752</v>
      </c>
      <c r="C143">
        <v>63800</v>
      </c>
      <c r="D143">
        <v>87.5</v>
      </c>
      <c r="E143">
        <v>36.6</v>
      </c>
      <c r="F143">
        <v>51.7</v>
      </c>
      <c r="G143">
        <v>40.2</v>
      </c>
      <c r="H143">
        <v>2.6</v>
      </c>
      <c r="I143">
        <v>246.9</v>
      </c>
      <c r="J143">
        <v>104.62</v>
      </c>
      <c r="K143">
        <v>51746</v>
      </c>
      <c r="L143">
        <v>20596</v>
      </c>
      <c r="M143">
        <v>57.5</v>
      </c>
      <c r="N143">
        <v>2952</v>
      </c>
      <c r="O143">
        <v>4.4</v>
      </c>
      <c r="P143">
        <v>0.8</v>
      </c>
      <c r="Q143">
        <f t="shared" si="1"/>
        <v>3.6000000000000005</v>
      </c>
      <c r="R143">
        <v>3</v>
      </c>
      <c r="S143">
        <v>4.4</v>
      </c>
      <c r="T143">
        <v>10</v>
      </c>
    </row>
    <row r="144" spans="1:20" ht="12.75">
      <c r="A144" s="3">
        <v>20668</v>
      </c>
      <c r="B144">
        <v>66673</v>
      </c>
      <c r="C144">
        <v>63972</v>
      </c>
      <c r="D144">
        <v>87.5</v>
      </c>
      <c r="E144">
        <v>36.6</v>
      </c>
      <c r="F144">
        <v>50.6</v>
      </c>
      <c r="G144">
        <v>40.2</v>
      </c>
      <c r="H144">
        <v>2.5</v>
      </c>
      <c r="I144">
        <v>225.5</v>
      </c>
      <c r="J144">
        <v>105.88</v>
      </c>
      <c r="K144">
        <v>52382</v>
      </c>
      <c r="L144">
        <v>21126</v>
      </c>
      <c r="M144">
        <v>57.6</v>
      </c>
      <c r="N144">
        <v>2701</v>
      </c>
      <c r="O144">
        <v>4.1</v>
      </c>
      <c r="P144">
        <v>0.8</v>
      </c>
      <c r="Q144">
        <f t="shared" si="1"/>
        <v>3.3</v>
      </c>
      <c r="R144">
        <v>2.8</v>
      </c>
      <c r="S144">
        <v>3.7</v>
      </c>
      <c r="T144">
        <v>8.9</v>
      </c>
    </row>
    <row r="145" spans="1:20" ht="12.75">
      <c r="A145" s="3">
        <v>20699</v>
      </c>
      <c r="B145">
        <v>66714</v>
      </c>
      <c r="C145">
        <v>64079</v>
      </c>
      <c r="D145">
        <v>87.3</v>
      </c>
      <c r="E145">
        <v>36.8</v>
      </c>
      <c r="F145">
        <v>50.3</v>
      </c>
      <c r="G145">
        <v>40.4</v>
      </c>
      <c r="H145">
        <v>2.7</v>
      </c>
      <c r="I145">
        <v>238</v>
      </c>
      <c r="J145">
        <v>106.05</v>
      </c>
      <c r="K145">
        <v>52439</v>
      </c>
      <c r="L145">
        <v>21139</v>
      </c>
      <c r="M145">
        <v>57.6</v>
      </c>
      <c r="N145">
        <v>2635</v>
      </c>
      <c r="O145">
        <v>3.9</v>
      </c>
      <c r="P145">
        <v>0.9</v>
      </c>
      <c r="Q145">
        <f t="shared" si="1"/>
        <v>3</v>
      </c>
      <c r="R145">
        <v>2.9</v>
      </c>
      <c r="S145">
        <v>3.6</v>
      </c>
      <c r="T145">
        <v>8.4</v>
      </c>
    </row>
    <row r="146" spans="1:20" ht="12.75">
      <c r="A146" s="3">
        <v>20729</v>
      </c>
      <c r="B146">
        <v>66546</v>
      </c>
      <c r="C146">
        <v>63975</v>
      </c>
      <c r="D146">
        <v>87.2</v>
      </c>
      <c r="E146">
        <v>36.6</v>
      </c>
      <c r="F146">
        <v>49.7</v>
      </c>
      <c r="G146">
        <v>40.5</v>
      </c>
      <c r="H146">
        <v>2.8</v>
      </c>
      <c r="I146">
        <v>215.6</v>
      </c>
      <c r="J146">
        <v>106.74</v>
      </c>
      <c r="K146">
        <v>52674</v>
      </c>
      <c r="L146">
        <v>21261</v>
      </c>
      <c r="M146">
        <v>57.5</v>
      </c>
      <c r="N146">
        <v>2571</v>
      </c>
      <c r="O146">
        <v>3.9</v>
      </c>
      <c r="P146">
        <v>0.8</v>
      </c>
      <c r="Q146">
        <f t="shared" si="1"/>
        <v>3.0999999999999996</v>
      </c>
      <c r="R146">
        <v>2.8</v>
      </c>
      <c r="S146">
        <v>3.5</v>
      </c>
      <c r="T146">
        <v>9.5</v>
      </c>
    </row>
    <row r="147" spans="1:20" ht="12.75">
      <c r="A147" s="3">
        <v>20760</v>
      </c>
      <c r="B147">
        <v>66657</v>
      </c>
      <c r="C147">
        <v>63796</v>
      </c>
      <c r="D147">
        <v>87.3</v>
      </c>
      <c r="E147">
        <v>36.4</v>
      </c>
      <c r="F147">
        <v>50.4</v>
      </c>
      <c r="G147">
        <v>40.4</v>
      </c>
      <c r="H147">
        <v>2.7</v>
      </c>
      <c r="I147">
        <v>224.9</v>
      </c>
      <c r="J147">
        <v>106.92</v>
      </c>
      <c r="K147">
        <v>52752</v>
      </c>
      <c r="L147">
        <v>21214</v>
      </c>
      <c r="M147">
        <v>57.3</v>
      </c>
      <c r="N147">
        <v>2861</v>
      </c>
      <c r="O147">
        <v>4.3</v>
      </c>
      <c r="P147">
        <v>0.9</v>
      </c>
      <c r="Q147">
        <f t="shared" si="1"/>
        <v>3.4</v>
      </c>
      <c r="R147">
        <v>3</v>
      </c>
      <c r="S147">
        <v>3.8</v>
      </c>
      <c r="T147">
        <v>11.5</v>
      </c>
    </row>
    <row r="148" spans="1:20" ht="12.75">
      <c r="A148" s="3">
        <v>20790</v>
      </c>
      <c r="B148">
        <v>66700</v>
      </c>
      <c r="C148">
        <v>63910</v>
      </c>
      <c r="D148">
        <v>87.3</v>
      </c>
      <c r="E148">
        <v>36.4</v>
      </c>
      <c r="F148">
        <v>50.3</v>
      </c>
      <c r="G148">
        <v>40.5</v>
      </c>
      <c r="H148">
        <v>2.9</v>
      </c>
      <c r="I148">
        <v>231.3</v>
      </c>
      <c r="J148">
        <v>107.28</v>
      </c>
      <c r="K148">
        <v>52908</v>
      </c>
      <c r="L148">
        <v>21291</v>
      </c>
      <c r="M148">
        <v>57.3</v>
      </c>
      <c r="N148">
        <v>2790</v>
      </c>
      <c r="O148">
        <v>4.2</v>
      </c>
      <c r="P148">
        <v>0.9</v>
      </c>
      <c r="Q148">
        <f t="shared" si="1"/>
        <v>3.3000000000000003</v>
      </c>
      <c r="R148">
        <v>3.1</v>
      </c>
      <c r="S148">
        <v>4</v>
      </c>
      <c r="T148">
        <v>9.4</v>
      </c>
    </row>
    <row r="149" spans="1:20" ht="12.75">
      <c r="A149" s="3">
        <v>20821</v>
      </c>
      <c r="B149">
        <v>66428</v>
      </c>
      <c r="C149">
        <v>63632</v>
      </c>
      <c r="D149">
        <v>87</v>
      </c>
      <c r="E149">
        <v>36.2</v>
      </c>
      <c r="F149">
        <v>49.5</v>
      </c>
      <c r="G149">
        <v>40.3</v>
      </c>
      <c r="H149">
        <v>2.8</v>
      </c>
      <c r="I149">
        <v>244</v>
      </c>
      <c r="J149">
        <v>106.38</v>
      </c>
      <c r="K149">
        <v>52808</v>
      </c>
      <c r="L149">
        <v>21196</v>
      </c>
      <c r="M149">
        <v>57</v>
      </c>
      <c r="N149">
        <v>2796</v>
      </c>
      <c r="O149">
        <v>4.2</v>
      </c>
      <c r="P149">
        <v>0.8</v>
      </c>
      <c r="Q149">
        <f t="shared" si="1"/>
        <v>3.4000000000000004</v>
      </c>
      <c r="R149">
        <v>3</v>
      </c>
      <c r="S149">
        <v>4</v>
      </c>
      <c r="T149">
        <v>10.6</v>
      </c>
    </row>
    <row r="150" spans="1:20" ht="12.75">
      <c r="A150" s="3">
        <v>20852</v>
      </c>
      <c r="B150">
        <v>66879</v>
      </c>
      <c r="C150">
        <v>64257</v>
      </c>
      <c r="D150">
        <v>87.2</v>
      </c>
      <c r="E150">
        <v>36.7</v>
      </c>
      <c r="F150">
        <v>49.8</v>
      </c>
      <c r="G150">
        <v>40.4</v>
      </c>
      <c r="H150">
        <v>2.6</v>
      </c>
      <c r="I150">
        <v>226.3</v>
      </c>
      <c r="J150">
        <v>107.26</v>
      </c>
      <c r="K150">
        <v>53003</v>
      </c>
      <c r="L150">
        <v>21277</v>
      </c>
      <c r="M150">
        <v>57.5</v>
      </c>
      <c r="N150">
        <v>2622</v>
      </c>
      <c r="O150">
        <v>3.9</v>
      </c>
      <c r="P150">
        <v>0.8</v>
      </c>
      <c r="Q150">
        <f t="shared" si="1"/>
        <v>3.0999999999999996</v>
      </c>
      <c r="R150">
        <v>2.9</v>
      </c>
      <c r="S150">
        <v>3.6</v>
      </c>
      <c r="T150">
        <v>10</v>
      </c>
    </row>
    <row r="151" spans="1:20" ht="12.75">
      <c r="A151" s="3">
        <v>20880</v>
      </c>
      <c r="B151">
        <v>66913</v>
      </c>
      <c r="C151">
        <v>64404</v>
      </c>
      <c r="D151">
        <v>87.2</v>
      </c>
      <c r="E151">
        <v>36.5</v>
      </c>
      <c r="F151">
        <v>50.6</v>
      </c>
      <c r="G151">
        <v>40.2</v>
      </c>
      <c r="H151">
        <v>2.6</v>
      </c>
      <c r="I151">
        <v>221.1</v>
      </c>
      <c r="J151">
        <v>106.96</v>
      </c>
      <c r="K151">
        <v>53062</v>
      </c>
      <c r="L151">
        <v>21271</v>
      </c>
      <c r="M151">
        <v>57.6</v>
      </c>
      <c r="N151">
        <v>2509</v>
      </c>
      <c r="O151">
        <v>3.7</v>
      </c>
      <c r="P151">
        <v>0.8</v>
      </c>
      <c r="Q151">
        <f t="shared" si="1"/>
        <v>2.9000000000000004</v>
      </c>
      <c r="R151">
        <v>2.6</v>
      </c>
      <c r="S151">
        <v>3.6</v>
      </c>
      <c r="T151">
        <v>10.1</v>
      </c>
    </row>
    <row r="152" spans="1:20" ht="12.75">
      <c r="A152" s="3">
        <v>20911</v>
      </c>
      <c r="B152">
        <v>66647</v>
      </c>
      <c r="C152">
        <v>64047</v>
      </c>
      <c r="D152">
        <v>87.1</v>
      </c>
      <c r="E152">
        <v>36.2</v>
      </c>
      <c r="F152">
        <v>49.5</v>
      </c>
      <c r="G152">
        <v>40.1</v>
      </c>
      <c r="H152">
        <v>2.5</v>
      </c>
      <c r="I152">
        <v>241.1</v>
      </c>
      <c r="J152">
        <v>106.34</v>
      </c>
      <c r="K152">
        <v>53053</v>
      </c>
      <c r="L152">
        <v>21192</v>
      </c>
      <c r="M152">
        <v>57.2</v>
      </c>
      <c r="N152">
        <v>2600</v>
      </c>
      <c r="O152">
        <v>3.9</v>
      </c>
      <c r="P152">
        <v>0.8</v>
      </c>
      <c r="Q152">
        <f t="shared" si="1"/>
        <v>3.0999999999999996</v>
      </c>
      <c r="R152">
        <v>3</v>
      </c>
      <c r="S152">
        <v>3.4</v>
      </c>
      <c r="T152">
        <v>9.9</v>
      </c>
    </row>
    <row r="153" spans="1:20" ht="12.75">
      <c r="A153" s="3">
        <v>20941</v>
      </c>
      <c r="B153">
        <v>66695</v>
      </c>
      <c r="C153">
        <v>63985</v>
      </c>
      <c r="D153">
        <v>87</v>
      </c>
      <c r="E153">
        <v>36.3</v>
      </c>
      <c r="F153">
        <v>49.4</v>
      </c>
      <c r="G153">
        <v>39.8</v>
      </c>
      <c r="H153">
        <v>2.3</v>
      </c>
      <c r="I153">
        <v>245.6</v>
      </c>
      <c r="J153">
        <v>106.3</v>
      </c>
      <c r="K153">
        <v>52996</v>
      </c>
      <c r="L153">
        <v>21125</v>
      </c>
      <c r="M153">
        <v>57.1</v>
      </c>
      <c r="N153">
        <v>2710</v>
      </c>
      <c r="O153">
        <v>4.1</v>
      </c>
      <c r="P153">
        <v>0.8</v>
      </c>
      <c r="Q153">
        <f t="shared" si="1"/>
        <v>3.3</v>
      </c>
      <c r="R153">
        <v>2.9</v>
      </c>
      <c r="S153">
        <v>3.7</v>
      </c>
      <c r="T153">
        <v>10.4</v>
      </c>
    </row>
    <row r="154" spans="1:20" ht="12.75">
      <c r="A154" s="3">
        <v>20972</v>
      </c>
      <c r="B154">
        <v>67052</v>
      </c>
      <c r="C154">
        <v>64196</v>
      </c>
      <c r="D154">
        <v>87.3</v>
      </c>
      <c r="E154">
        <v>36.4</v>
      </c>
      <c r="F154">
        <v>50.2</v>
      </c>
      <c r="G154">
        <v>39.9</v>
      </c>
      <c r="H154">
        <v>2.4</v>
      </c>
      <c r="I154">
        <v>247.6</v>
      </c>
      <c r="J154">
        <v>106.13</v>
      </c>
      <c r="K154">
        <v>52941</v>
      </c>
      <c r="L154">
        <v>21093</v>
      </c>
      <c r="M154">
        <v>57.2</v>
      </c>
      <c r="N154">
        <v>2856</v>
      </c>
      <c r="O154">
        <v>4.3</v>
      </c>
      <c r="P154">
        <v>0.8</v>
      </c>
      <c r="Q154">
        <f t="shared" si="1"/>
        <v>3.5</v>
      </c>
      <c r="R154">
        <v>3.1</v>
      </c>
      <c r="S154">
        <v>3.8</v>
      </c>
      <c r="T154">
        <v>10.5</v>
      </c>
    </row>
    <row r="155" spans="1:20" ht="12.75">
      <c r="A155" s="3">
        <v>21002</v>
      </c>
      <c r="B155">
        <v>67336</v>
      </c>
      <c r="C155">
        <v>64540</v>
      </c>
      <c r="D155">
        <v>87.1</v>
      </c>
      <c r="E155">
        <v>36.9</v>
      </c>
      <c r="F155">
        <v>50.2</v>
      </c>
      <c r="G155">
        <v>39.9</v>
      </c>
      <c r="H155">
        <v>2.4</v>
      </c>
      <c r="I155">
        <v>268.8</v>
      </c>
      <c r="J155">
        <v>106.19</v>
      </c>
      <c r="K155">
        <v>52972</v>
      </c>
      <c r="L155">
        <v>21026</v>
      </c>
      <c r="M155">
        <v>57.5</v>
      </c>
      <c r="N155">
        <v>2796</v>
      </c>
      <c r="O155">
        <v>4.2</v>
      </c>
      <c r="P155">
        <v>0.8</v>
      </c>
      <c r="Q155">
        <f t="shared" si="1"/>
        <v>3.4000000000000004</v>
      </c>
      <c r="R155">
        <v>3</v>
      </c>
      <c r="S155">
        <v>3.6</v>
      </c>
      <c r="T155">
        <v>10.7</v>
      </c>
    </row>
    <row r="156" spans="1:20" ht="12.75">
      <c r="A156" s="3">
        <v>21033</v>
      </c>
      <c r="B156">
        <v>66706</v>
      </c>
      <c r="C156">
        <v>63959</v>
      </c>
      <c r="D156">
        <v>86.7</v>
      </c>
      <c r="E156">
        <v>36.4</v>
      </c>
      <c r="F156">
        <v>48.4</v>
      </c>
      <c r="G156">
        <v>39.8</v>
      </c>
      <c r="H156">
        <v>2.2</v>
      </c>
      <c r="I156">
        <v>236.5</v>
      </c>
      <c r="J156">
        <v>106.19</v>
      </c>
      <c r="K156">
        <v>52913</v>
      </c>
      <c r="L156">
        <v>20942</v>
      </c>
      <c r="M156">
        <v>56.9</v>
      </c>
      <c r="N156">
        <v>2747</v>
      </c>
      <c r="O156">
        <v>4.1</v>
      </c>
      <c r="P156">
        <v>0.8</v>
      </c>
      <c r="Q156">
        <f t="shared" si="1"/>
        <v>3.3</v>
      </c>
      <c r="R156">
        <v>3.1</v>
      </c>
      <c r="S156">
        <v>3.7</v>
      </c>
      <c r="T156">
        <v>10.4</v>
      </c>
    </row>
    <row r="157" spans="1:20" ht="12.75">
      <c r="A157" s="3">
        <v>21064</v>
      </c>
      <c r="B157">
        <v>67064</v>
      </c>
      <c r="C157">
        <v>64121</v>
      </c>
      <c r="D157">
        <v>86.9</v>
      </c>
      <c r="E157">
        <v>36.5</v>
      </c>
      <c r="F157">
        <v>49.3</v>
      </c>
      <c r="G157">
        <v>39.7</v>
      </c>
      <c r="H157">
        <v>2.1</v>
      </c>
      <c r="I157">
        <v>307.5</v>
      </c>
      <c r="J157">
        <v>105.72</v>
      </c>
      <c r="K157">
        <v>52816</v>
      </c>
      <c r="L157">
        <v>20844</v>
      </c>
      <c r="M157">
        <v>57</v>
      </c>
      <c r="N157">
        <v>2943</v>
      </c>
      <c r="O157">
        <v>4.4</v>
      </c>
      <c r="P157">
        <v>0.8</v>
      </c>
      <c r="Q157">
        <f t="shared" si="1"/>
        <v>3.6000000000000005</v>
      </c>
      <c r="R157">
        <v>3.4</v>
      </c>
      <c r="S157">
        <v>3.7</v>
      </c>
      <c r="T157">
        <v>10.3</v>
      </c>
    </row>
    <row r="158" spans="1:20" ht="12.75">
      <c r="A158" s="3">
        <v>21094</v>
      </c>
      <c r="B158">
        <v>67066</v>
      </c>
      <c r="C158">
        <v>64046</v>
      </c>
      <c r="D158">
        <v>86.6</v>
      </c>
      <c r="E158">
        <v>36.6</v>
      </c>
      <c r="F158">
        <v>49.3</v>
      </c>
      <c r="G158">
        <v>39.3</v>
      </c>
      <c r="H158">
        <v>2.1</v>
      </c>
      <c r="I158">
        <v>303.7</v>
      </c>
      <c r="J158">
        <v>104.67</v>
      </c>
      <c r="K158">
        <v>52663</v>
      </c>
      <c r="L158">
        <v>20741</v>
      </c>
      <c r="M158">
        <v>56.8</v>
      </c>
      <c r="N158">
        <v>3020</v>
      </c>
      <c r="O158">
        <v>4.5</v>
      </c>
      <c r="P158">
        <v>1</v>
      </c>
      <c r="Q158">
        <f t="shared" si="1"/>
        <v>3.5</v>
      </c>
      <c r="R158">
        <v>3.6</v>
      </c>
      <c r="S158">
        <v>3.9</v>
      </c>
      <c r="T158">
        <v>9.6</v>
      </c>
    </row>
    <row r="159" spans="1:20" ht="12.75">
      <c r="A159" s="3">
        <v>21125</v>
      </c>
      <c r="B159">
        <v>67123</v>
      </c>
      <c r="C159">
        <v>63669</v>
      </c>
      <c r="D159">
        <v>86.5</v>
      </c>
      <c r="E159">
        <v>36.6</v>
      </c>
      <c r="F159">
        <v>49.4</v>
      </c>
      <c r="G159">
        <v>39.2</v>
      </c>
      <c r="H159">
        <v>2.1</v>
      </c>
      <c r="I159">
        <v>322.8</v>
      </c>
      <c r="J159">
        <v>104.37</v>
      </c>
      <c r="K159">
        <v>52482</v>
      </c>
      <c r="L159">
        <v>20539</v>
      </c>
      <c r="M159">
        <v>56.4</v>
      </c>
      <c r="N159">
        <v>3454</v>
      </c>
      <c r="O159">
        <v>5.1</v>
      </c>
      <c r="P159">
        <v>1</v>
      </c>
      <c r="Q159">
        <f t="shared" si="1"/>
        <v>4.1</v>
      </c>
      <c r="R159">
        <v>3.9</v>
      </c>
      <c r="S159">
        <v>4.4</v>
      </c>
      <c r="T159">
        <v>12.3</v>
      </c>
    </row>
    <row r="160" spans="1:20" ht="12.75">
      <c r="A160" s="3">
        <v>21155</v>
      </c>
      <c r="B160">
        <v>67398</v>
      </c>
      <c r="C160">
        <v>63922</v>
      </c>
      <c r="D160">
        <v>86.6</v>
      </c>
      <c r="E160">
        <v>36.9</v>
      </c>
      <c r="F160">
        <v>49.3</v>
      </c>
      <c r="G160">
        <v>39</v>
      </c>
      <c r="H160">
        <v>1.9</v>
      </c>
      <c r="I160">
        <v>357.7</v>
      </c>
      <c r="J160">
        <v>104.19</v>
      </c>
      <c r="K160">
        <v>52307</v>
      </c>
      <c r="L160">
        <v>20419</v>
      </c>
      <c r="M160">
        <v>56.6</v>
      </c>
      <c r="N160">
        <v>3476</v>
      </c>
      <c r="O160">
        <v>5.2</v>
      </c>
      <c r="P160">
        <v>1.1</v>
      </c>
      <c r="Q160">
        <f t="shared" si="1"/>
        <v>4.1</v>
      </c>
      <c r="R160">
        <v>4.2</v>
      </c>
      <c r="S160">
        <v>4.1</v>
      </c>
      <c r="T160">
        <v>12.6</v>
      </c>
    </row>
    <row r="161" spans="1:20" ht="12.75">
      <c r="A161" s="3">
        <v>21186</v>
      </c>
      <c r="B161">
        <v>67095</v>
      </c>
      <c r="C161">
        <v>63220</v>
      </c>
      <c r="D161">
        <v>86.4</v>
      </c>
      <c r="E161">
        <v>36.7</v>
      </c>
      <c r="F161">
        <v>47.4</v>
      </c>
      <c r="G161">
        <v>38.8</v>
      </c>
      <c r="H161">
        <v>1.8</v>
      </c>
      <c r="I161">
        <v>356.5</v>
      </c>
      <c r="J161">
        <v>103.54</v>
      </c>
      <c r="K161">
        <v>52003</v>
      </c>
      <c r="L161">
        <v>20182</v>
      </c>
      <c r="M161">
        <v>55.9</v>
      </c>
      <c r="N161">
        <v>3875</v>
      </c>
      <c r="O161">
        <v>5.8</v>
      </c>
      <c r="P161">
        <v>1.3</v>
      </c>
      <c r="Q161">
        <f t="shared" si="1"/>
        <v>4.5</v>
      </c>
      <c r="R161">
        <v>4.6</v>
      </c>
      <c r="S161">
        <v>4.9</v>
      </c>
      <c r="T161">
        <v>13.4</v>
      </c>
    </row>
    <row r="162" spans="1:20" ht="12.75">
      <c r="A162" s="3">
        <v>21217</v>
      </c>
      <c r="B162">
        <v>67201</v>
      </c>
      <c r="C162">
        <v>62898</v>
      </c>
      <c r="D162">
        <v>86.2</v>
      </c>
      <c r="E162">
        <v>36.8</v>
      </c>
      <c r="F162">
        <v>48</v>
      </c>
      <c r="G162">
        <v>38.6</v>
      </c>
      <c r="H162">
        <v>1.8</v>
      </c>
      <c r="I162">
        <v>409.6</v>
      </c>
      <c r="J162">
        <v>101.75</v>
      </c>
      <c r="K162">
        <v>51441</v>
      </c>
      <c r="L162">
        <v>19728</v>
      </c>
      <c r="M162">
        <v>55.5</v>
      </c>
      <c r="N162">
        <v>4303</v>
      </c>
      <c r="O162">
        <v>6.4</v>
      </c>
      <c r="P162">
        <v>1.5</v>
      </c>
      <c r="Q162">
        <f t="shared" si="1"/>
        <v>4.9</v>
      </c>
      <c r="R162">
        <v>5.1</v>
      </c>
      <c r="S162">
        <v>5.4</v>
      </c>
      <c r="T162">
        <v>13.7</v>
      </c>
    </row>
    <row r="163" spans="1:20" ht="12.75">
      <c r="A163" s="3">
        <v>21245</v>
      </c>
      <c r="B163">
        <v>67223</v>
      </c>
      <c r="C163">
        <v>62731</v>
      </c>
      <c r="D163">
        <v>86.2</v>
      </c>
      <c r="E163">
        <v>36.8</v>
      </c>
      <c r="F163">
        <v>47.5</v>
      </c>
      <c r="G163">
        <v>38.7</v>
      </c>
      <c r="H163">
        <v>1.7</v>
      </c>
      <c r="I163">
        <v>439.1</v>
      </c>
      <c r="J163">
        <v>101.48</v>
      </c>
      <c r="K163">
        <v>51142</v>
      </c>
      <c r="L163">
        <v>19503</v>
      </c>
      <c r="M163">
        <v>55.3</v>
      </c>
      <c r="N163">
        <v>4492</v>
      </c>
      <c r="O163">
        <v>6.7</v>
      </c>
      <c r="P163">
        <v>1.7</v>
      </c>
      <c r="Q163">
        <f t="shared" si="1"/>
        <v>5</v>
      </c>
      <c r="R163">
        <v>5.5</v>
      </c>
      <c r="S163">
        <v>5.4</v>
      </c>
      <c r="T163">
        <v>13.7</v>
      </c>
    </row>
    <row r="164" spans="1:20" ht="12.75">
      <c r="A164" s="3">
        <v>21276</v>
      </c>
      <c r="B164">
        <v>67647</v>
      </c>
      <c r="C164">
        <v>62631</v>
      </c>
      <c r="D164">
        <v>86.6</v>
      </c>
      <c r="E164">
        <v>37.1</v>
      </c>
      <c r="F164">
        <v>48.1</v>
      </c>
      <c r="G164">
        <v>38.6</v>
      </c>
      <c r="H164">
        <v>1.7</v>
      </c>
      <c r="I164">
        <v>441.1</v>
      </c>
      <c r="J164">
        <v>100.49</v>
      </c>
      <c r="K164">
        <v>50807</v>
      </c>
      <c r="L164">
        <v>19260</v>
      </c>
      <c r="M164">
        <v>55.2</v>
      </c>
      <c r="N164">
        <v>5016</v>
      </c>
      <c r="O164">
        <v>7.4</v>
      </c>
      <c r="P164">
        <v>2.1</v>
      </c>
      <c r="Q164">
        <f t="shared" si="1"/>
        <v>5.300000000000001</v>
      </c>
      <c r="R164">
        <v>6</v>
      </c>
      <c r="S164">
        <v>6.1</v>
      </c>
      <c r="T164">
        <v>15.9</v>
      </c>
    </row>
    <row r="165" spans="1:20" ht="12.75">
      <c r="A165" s="3">
        <v>21306</v>
      </c>
      <c r="B165">
        <v>67895</v>
      </c>
      <c r="C165">
        <v>62874</v>
      </c>
      <c r="D165">
        <v>86.9</v>
      </c>
      <c r="E165">
        <v>37</v>
      </c>
      <c r="F165">
        <v>48.9</v>
      </c>
      <c r="G165">
        <v>38.8</v>
      </c>
      <c r="H165">
        <v>1.8</v>
      </c>
      <c r="I165">
        <v>403.1</v>
      </c>
      <c r="J165">
        <v>100.69</v>
      </c>
      <c r="K165">
        <v>50770</v>
      </c>
      <c r="L165">
        <v>19159</v>
      </c>
      <c r="M165">
        <v>55.4</v>
      </c>
      <c r="N165">
        <v>5021</v>
      </c>
      <c r="O165">
        <v>7.4</v>
      </c>
      <c r="P165">
        <v>2.2</v>
      </c>
      <c r="Q165">
        <f t="shared" si="1"/>
        <v>5.2</v>
      </c>
      <c r="R165">
        <v>6.1</v>
      </c>
      <c r="S165">
        <v>6.2</v>
      </c>
      <c r="T165">
        <v>14.8</v>
      </c>
    </row>
    <row r="166" spans="1:20" ht="12.75">
      <c r="A166" s="3">
        <v>21337</v>
      </c>
      <c r="B166">
        <v>67674</v>
      </c>
      <c r="C166">
        <v>62730</v>
      </c>
      <c r="D166">
        <v>86.8</v>
      </c>
      <c r="E166">
        <v>37</v>
      </c>
      <c r="F166">
        <v>46.5</v>
      </c>
      <c r="G166">
        <v>39</v>
      </c>
      <c r="H166">
        <v>1.9</v>
      </c>
      <c r="I166">
        <v>412.8</v>
      </c>
      <c r="J166">
        <v>100.66</v>
      </c>
      <c r="K166">
        <v>50801</v>
      </c>
      <c r="L166">
        <v>19174</v>
      </c>
      <c r="M166">
        <v>55.2</v>
      </c>
      <c r="N166">
        <v>4944</v>
      </c>
      <c r="O166">
        <v>7.3</v>
      </c>
      <c r="P166">
        <v>2.5</v>
      </c>
      <c r="Q166">
        <f t="shared" si="1"/>
        <v>4.8</v>
      </c>
      <c r="R166">
        <v>6.2</v>
      </c>
      <c r="S166">
        <v>6</v>
      </c>
      <c r="T166">
        <v>13.7</v>
      </c>
    </row>
    <row r="167" spans="1:20" ht="12.75">
      <c r="A167" s="3">
        <v>21367</v>
      </c>
      <c r="B167">
        <v>67824</v>
      </c>
      <c r="C167">
        <v>62745</v>
      </c>
      <c r="D167">
        <v>87</v>
      </c>
      <c r="E167">
        <v>37</v>
      </c>
      <c r="F167">
        <v>46.8</v>
      </c>
      <c r="G167">
        <v>39.2</v>
      </c>
      <c r="H167">
        <v>1.9</v>
      </c>
      <c r="I167">
        <v>352.2</v>
      </c>
      <c r="J167">
        <v>101.01</v>
      </c>
      <c r="K167">
        <v>50911</v>
      </c>
      <c r="L167">
        <v>19220</v>
      </c>
      <c r="M167">
        <v>55.2</v>
      </c>
      <c r="N167">
        <v>5079</v>
      </c>
      <c r="O167">
        <v>7.5</v>
      </c>
      <c r="P167">
        <v>2.6</v>
      </c>
      <c r="Q167">
        <f t="shared" si="1"/>
        <v>4.9</v>
      </c>
      <c r="R167">
        <v>6.3</v>
      </c>
      <c r="S167">
        <v>5.9</v>
      </c>
      <c r="T167">
        <v>16.1</v>
      </c>
    </row>
    <row r="168" spans="1:20" ht="12.75">
      <c r="A168" s="3">
        <v>21398</v>
      </c>
      <c r="B168">
        <v>68037</v>
      </c>
      <c r="C168">
        <v>63012</v>
      </c>
      <c r="D168">
        <v>87.1</v>
      </c>
      <c r="E168">
        <v>37.2</v>
      </c>
      <c r="F168">
        <v>47.1</v>
      </c>
      <c r="G168">
        <v>39.4</v>
      </c>
      <c r="H168">
        <v>2.1</v>
      </c>
      <c r="I168">
        <v>365.9</v>
      </c>
      <c r="J168">
        <v>101.54</v>
      </c>
      <c r="K168">
        <v>51113</v>
      </c>
      <c r="L168">
        <v>19326</v>
      </c>
      <c r="M168">
        <v>55.4</v>
      </c>
      <c r="N168">
        <v>5025</v>
      </c>
      <c r="O168">
        <v>7.4</v>
      </c>
      <c r="P168">
        <v>2.8</v>
      </c>
      <c r="Q168">
        <f t="shared" si="1"/>
        <v>4.6000000000000005</v>
      </c>
      <c r="R168">
        <v>6.3</v>
      </c>
      <c r="S168">
        <v>6.1</v>
      </c>
      <c r="T168">
        <v>14.5</v>
      </c>
    </row>
    <row r="169" spans="1:20" ht="12.75">
      <c r="A169" s="3">
        <v>21429</v>
      </c>
      <c r="B169">
        <v>68002</v>
      </c>
      <c r="C169">
        <v>63181</v>
      </c>
      <c r="D169">
        <v>87.1</v>
      </c>
      <c r="E169">
        <v>36.8</v>
      </c>
      <c r="F169">
        <v>47.9</v>
      </c>
      <c r="G169">
        <v>39.6</v>
      </c>
      <c r="H169">
        <v>2.2</v>
      </c>
      <c r="I169">
        <v>340.4</v>
      </c>
      <c r="J169">
        <v>102.53</v>
      </c>
      <c r="K169">
        <v>51355</v>
      </c>
      <c r="L169">
        <v>19501</v>
      </c>
      <c r="M169">
        <v>55.4</v>
      </c>
      <c r="N169">
        <v>4821</v>
      </c>
      <c r="O169">
        <v>7.1</v>
      </c>
      <c r="P169">
        <v>2.6</v>
      </c>
      <c r="Q169">
        <f t="shared" si="1"/>
        <v>4.5</v>
      </c>
      <c r="R169">
        <v>5.8</v>
      </c>
      <c r="S169">
        <v>5.6</v>
      </c>
      <c r="T169">
        <v>16.1</v>
      </c>
    </row>
    <row r="170" spans="1:20" ht="12.75">
      <c r="A170" s="3">
        <v>21459</v>
      </c>
      <c r="B170">
        <v>68045</v>
      </c>
      <c r="C170">
        <v>63475</v>
      </c>
      <c r="D170">
        <v>87</v>
      </c>
      <c r="E170">
        <v>36.8</v>
      </c>
      <c r="F170">
        <v>47.9</v>
      </c>
      <c r="G170">
        <v>39.5</v>
      </c>
      <c r="H170">
        <v>2.2</v>
      </c>
      <c r="I170">
        <v>316.7</v>
      </c>
      <c r="J170">
        <v>102.64</v>
      </c>
      <c r="K170">
        <v>51378</v>
      </c>
      <c r="L170">
        <v>19431</v>
      </c>
      <c r="M170">
        <v>55.6</v>
      </c>
      <c r="N170">
        <v>4570</v>
      </c>
      <c r="O170">
        <v>6.7</v>
      </c>
      <c r="P170">
        <v>2.5</v>
      </c>
      <c r="Q170">
        <f aca="true" t="shared" si="2" ref="Q170:Q233">SUM(O170,-P170)</f>
        <v>4.2</v>
      </c>
      <c r="R170">
        <v>5.5</v>
      </c>
      <c r="S170">
        <v>5.4</v>
      </c>
      <c r="T170">
        <v>14.3</v>
      </c>
    </row>
    <row r="171" spans="1:20" ht="12.75">
      <c r="A171" s="3">
        <v>21490</v>
      </c>
      <c r="B171">
        <v>67658</v>
      </c>
      <c r="C171">
        <v>63470</v>
      </c>
      <c r="D171">
        <v>86.5</v>
      </c>
      <c r="E171">
        <v>36.6</v>
      </c>
      <c r="F171">
        <v>46.8</v>
      </c>
      <c r="G171">
        <v>39.8</v>
      </c>
      <c r="H171">
        <v>2.4</v>
      </c>
      <c r="I171">
        <v>313.6</v>
      </c>
      <c r="J171">
        <v>103.6</v>
      </c>
      <c r="K171">
        <v>51814</v>
      </c>
      <c r="L171">
        <v>19819</v>
      </c>
      <c r="M171">
        <v>55.5</v>
      </c>
      <c r="N171">
        <v>4188</v>
      </c>
      <c r="O171">
        <v>6.2</v>
      </c>
      <c r="P171">
        <v>2.3</v>
      </c>
      <c r="Q171">
        <f t="shared" si="2"/>
        <v>3.9000000000000004</v>
      </c>
      <c r="R171">
        <v>5</v>
      </c>
      <c r="S171">
        <v>5</v>
      </c>
      <c r="T171">
        <v>13.7</v>
      </c>
    </row>
    <row r="172" spans="1:20" ht="12.75">
      <c r="A172" s="3">
        <v>21520</v>
      </c>
      <c r="B172">
        <v>67740</v>
      </c>
      <c r="C172">
        <v>63549</v>
      </c>
      <c r="D172">
        <v>86.3</v>
      </c>
      <c r="E172">
        <v>36.7</v>
      </c>
      <c r="F172">
        <v>47.1</v>
      </c>
      <c r="G172">
        <v>39.8</v>
      </c>
      <c r="H172">
        <v>2.5</v>
      </c>
      <c r="I172">
        <v>322.5</v>
      </c>
      <c r="J172">
        <v>104.05</v>
      </c>
      <c r="K172">
        <v>51986</v>
      </c>
      <c r="L172">
        <v>19840</v>
      </c>
      <c r="M172">
        <v>55.5</v>
      </c>
      <c r="N172">
        <v>4191</v>
      </c>
      <c r="O172">
        <v>6.2</v>
      </c>
      <c r="P172">
        <v>2.2</v>
      </c>
      <c r="Q172">
        <f t="shared" si="2"/>
        <v>4</v>
      </c>
      <c r="R172">
        <v>4.9</v>
      </c>
      <c r="S172">
        <v>5.1</v>
      </c>
      <c r="T172">
        <v>13</v>
      </c>
    </row>
    <row r="173" spans="1:20" ht="12.75">
      <c r="A173" s="3">
        <v>21551</v>
      </c>
      <c r="B173">
        <v>67936</v>
      </c>
      <c r="C173">
        <v>63868</v>
      </c>
      <c r="D173">
        <v>86.2</v>
      </c>
      <c r="E173">
        <v>37</v>
      </c>
      <c r="F173">
        <v>47.5</v>
      </c>
      <c r="G173">
        <v>40.1</v>
      </c>
      <c r="H173">
        <v>2.5</v>
      </c>
      <c r="I173">
        <v>294.1</v>
      </c>
      <c r="J173">
        <v>105.05</v>
      </c>
      <c r="K173">
        <v>52408</v>
      </c>
      <c r="L173">
        <v>20060</v>
      </c>
      <c r="M173">
        <v>55.7</v>
      </c>
      <c r="N173">
        <v>4068</v>
      </c>
      <c r="O173">
        <v>6</v>
      </c>
      <c r="P173">
        <v>2.1</v>
      </c>
      <c r="Q173">
        <f t="shared" si="2"/>
        <v>3.9</v>
      </c>
      <c r="R173">
        <v>4.6</v>
      </c>
      <c r="S173">
        <v>5</v>
      </c>
      <c r="T173">
        <v>12.7</v>
      </c>
    </row>
    <row r="174" spans="1:20" ht="12.75">
      <c r="A174" s="3">
        <v>21582</v>
      </c>
      <c r="B174">
        <v>67649</v>
      </c>
      <c r="C174">
        <v>63684</v>
      </c>
      <c r="D174">
        <v>86</v>
      </c>
      <c r="E174">
        <v>36.7</v>
      </c>
      <c r="F174">
        <v>46.7</v>
      </c>
      <c r="G174">
        <v>40.2</v>
      </c>
      <c r="H174">
        <v>2.6</v>
      </c>
      <c r="I174">
        <v>286.2</v>
      </c>
      <c r="J174">
        <v>105.26</v>
      </c>
      <c r="K174">
        <v>52568</v>
      </c>
      <c r="L174">
        <v>20121</v>
      </c>
      <c r="M174">
        <v>55.5</v>
      </c>
      <c r="N174">
        <v>3965</v>
      </c>
      <c r="O174">
        <v>5.9</v>
      </c>
      <c r="P174">
        <v>1.9</v>
      </c>
      <c r="Q174">
        <f t="shared" si="2"/>
        <v>4</v>
      </c>
      <c r="R174">
        <v>4.5</v>
      </c>
      <c r="S174">
        <v>5.1</v>
      </c>
      <c r="T174">
        <v>12.3</v>
      </c>
    </row>
    <row r="175" spans="1:20" ht="12.75">
      <c r="A175" s="3">
        <v>21610</v>
      </c>
      <c r="B175">
        <v>68068</v>
      </c>
      <c r="C175">
        <v>64267</v>
      </c>
      <c r="D175">
        <v>86.3</v>
      </c>
      <c r="E175">
        <v>37</v>
      </c>
      <c r="F175">
        <v>46.7</v>
      </c>
      <c r="G175">
        <v>40.4</v>
      </c>
      <c r="H175">
        <v>2.8</v>
      </c>
      <c r="I175">
        <v>259.7</v>
      </c>
      <c r="J175">
        <v>106.28</v>
      </c>
      <c r="K175">
        <v>52883</v>
      </c>
      <c r="L175">
        <v>20313</v>
      </c>
      <c r="M175">
        <v>56</v>
      </c>
      <c r="N175">
        <v>3801</v>
      </c>
      <c r="O175">
        <v>5.6</v>
      </c>
      <c r="P175">
        <v>1.8</v>
      </c>
      <c r="Q175">
        <f t="shared" si="2"/>
        <v>3.8</v>
      </c>
      <c r="R175">
        <v>4.1</v>
      </c>
      <c r="S175">
        <v>4.9</v>
      </c>
      <c r="T175">
        <v>12</v>
      </c>
    </row>
    <row r="176" spans="1:20" ht="12.75">
      <c r="A176" s="3">
        <v>21641</v>
      </c>
      <c r="B176">
        <v>68339</v>
      </c>
      <c r="C176">
        <v>64768</v>
      </c>
      <c r="D176">
        <v>86.4</v>
      </c>
      <c r="E176">
        <v>37.1</v>
      </c>
      <c r="F176">
        <v>47.7</v>
      </c>
      <c r="G176">
        <v>40.5</v>
      </c>
      <c r="H176">
        <v>2.8</v>
      </c>
      <c r="I176">
        <v>246.1</v>
      </c>
      <c r="J176">
        <v>107.07</v>
      </c>
      <c r="K176">
        <v>53132</v>
      </c>
      <c r="L176">
        <v>20514</v>
      </c>
      <c r="M176">
        <v>56.3</v>
      </c>
      <c r="N176">
        <v>3571</v>
      </c>
      <c r="O176">
        <v>5.2</v>
      </c>
      <c r="P176">
        <v>1.5</v>
      </c>
      <c r="Q176">
        <f t="shared" si="2"/>
        <v>3.7</v>
      </c>
      <c r="R176">
        <v>3.7</v>
      </c>
      <c r="S176">
        <v>4.8</v>
      </c>
      <c r="T176">
        <v>13.7</v>
      </c>
    </row>
    <row r="177" spans="1:20" ht="12.75">
      <c r="A177" s="3">
        <v>21671</v>
      </c>
      <c r="B177">
        <v>68178</v>
      </c>
      <c r="C177">
        <v>64699</v>
      </c>
      <c r="D177">
        <v>86.2</v>
      </c>
      <c r="E177">
        <v>37.1</v>
      </c>
      <c r="F177">
        <v>46.2</v>
      </c>
      <c r="G177">
        <v>40.6</v>
      </c>
      <c r="H177">
        <v>2.9</v>
      </c>
      <c r="I177">
        <v>248</v>
      </c>
      <c r="J177">
        <v>107.62</v>
      </c>
      <c r="K177">
        <v>53422</v>
      </c>
      <c r="L177">
        <v>20634</v>
      </c>
      <c r="M177">
        <v>56.2</v>
      </c>
      <c r="N177">
        <v>3479</v>
      </c>
      <c r="O177">
        <v>5.1</v>
      </c>
      <c r="P177">
        <v>1.4</v>
      </c>
      <c r="Q177">
        <f t="shared" si="2"/>
        <v>3.6999999999999997</v>
      </c>
      <c r="R177">
        <v>3.6</v>
      </c>
      <c r="S177">
        <v>4.5</v>
      </c>
      <c r="T177">
        <v>13.1</v>
      </c>
    </row>
    <row r="178" spans="1:20" ht="12.75">
      <c r="A178" s="3">
        <v>21702</v>
      </c>
      <c r="B178">
        <v>68278</v>
      </c>
      <c r="C178">
        <v>64849</v>
      </c>
      <c r="D178">
        <v>86.1</v>
      </c>
      <c r="E178">
        <v>37.2</v>
      </c>
      <c r="F178">
        <v>46</v>
      </c>
      <c r="G178">
        <v>40.5</v>
      </c>
      <c r="H178">
        <v>2.9</v>
      </c>
      <c r="I178">
        <v>259.4</v>
      </c>
      <c r="J178">
        <v>107.84</v>
      </c>
      <c r="K178">
        <v>53584</v>
      </c>
      <c r="L178">
        <v>20763</v>
      </c>
      <c r="M178">
        <v>56.3</v>
      </c>
      <c r="N178">
        <v>3429</v>
      </c>
      <c r="O178">
        <v>5</v>
      </c>
      <c r="P178">
        <v>1.4</v>
      </c>
      <c r="Q178">
        <f t="shared" si="2"/>
        <v>3.6</v>
      </c>
      <c r="R178">
        <v>3.6</v>
      </c>
      <c r="S178">
        <v>4.4</v>
      </c>
      <c r="T178">
        <v>12.5</v>
      </c>
    </row>
    <row r="179" spans="1:20" ht="12.75">
      <c r="A179" s="3">
        <v>21732</v>
      </c>
      <c r="B179">
        <v>68539</v>
      </c>
      <c r="C179">
        <v>65011</v>
      </c>
      <c r="D179">
        <v>86.6</v>
      </c>
      <c r="E179">
        <v>37.1</v>
      </c>
      <c r="F179">
        <v>46.3</v>
      </c>
      <c r="G179">
        <v>40.2</v>
      </c>
      <c r="H179">
        <v>2.8</v>
      </c>
      <c r="I179">
        <v>265.5</v>
      </c>
      <c r="J179">
        <v>107.57</v>
      </c>
      <c r="K179">
        <v>53663</v>
      </c>
      <c r="L179">
        <v>20794</v>
      </c>
      <c r="M179">
        <v>56.3</v>
      </c>
      <c r="N179">
        <v>3528</v>
      </c>
      <c r="O179">
        <v>5.1</v>
      </c>
      <c r="P179">
        <v>1.3</v>
      </c>
      <c r="Q179">
        <f t="shared" si="2"/>
        <v>3.8</v>
      </c>
      <c r="R179">
        <v>3.6</v>
      </c>
      <c r="S179">
        <v>4.5</v>
      </c>
      <c r="T179">
        <v>13</v>
      </c>
    </row>
    <row r="180" spans="1:20" ht="12.75">
      <c r="A180" s="3">
        <v>21763</v>
      </c>
      <c r="B180">
        <v>68432</v>
      </c>
      <c r="C180">
        <v>64844</v>
      </c>
      <c r="D180">
        <v>86.3</v>
      </c>
      <c r="E180">
        <v>36.9</v>
      </c>
      <c r="F180">
        <v>46.6</v>
      </c>
      <c r="G180">
        <v>40.3</v>
      </c>
      <c r="H180">
        <v>2.8</v>
      </c>
      <c r="I180">
        <v>293.5</v>
      </c>
      <c r="J180">
        <v>106.68</v>
      </c>
      <c r="K180">
        <v>53220</v>
      </c>
      <c r="L180">
        <v>20277</v>
      </c>
      <c r="M180">
        <v>56.1</v>
      </c>
      <c r="N180">
        <v>3588</v>
      </c>
      <c r="O180">
        <v>5.2</v>
      </c>
      <c r="P180">
        <v>1.3</v>
      </c>
      <c r="Q180">
        <f t="shared" si="2"/>
        <v>3.9000000000000004</v>
      </c>
      <c r="R180">
        <v>3.6</v>
      </c>
      <c r="S180">
        <v>4.4</v>
      </c>
      <c r="T180">
        <v>14.4</v>
      </c>
    </row>
    <row r="181" spans="1:20" ht="12.75">
      <c r="A181" s="3">
        <v>21794</v>
      </c>
      <c r="B181">
        <v>68545</v>
      </c>
      <c r="C181">
        <v>64770</v>
      </c>
      <c r="D181">
        <v>86.5</v>
      </c>
      <c r="E181">
        <v>36.9</v>
      </c>
      <c r="F181">
        <v>46.9</v>
      </c>
      <c r="G181">
        <v>40.1</v>
      </c>
      <c r="H181">
        <v>2.7</v>
      </c>
      <c r="I181">
        <v>273</v>
      </c>
      <c r="J181">
        <v>106.35</v>
      </c>
      <c r="K181">
        <v>53257</v>
      </c>
      <c r="L181">
        <v>20247</v>
      </c>
      <c r="M181">
        <v>56</v>
      </c>
      <c r="N181">
        <v>3775</v>
      </c>
      <c r="O181">
        <v>5.5</v>
      </c>
      <c r="P181">
        <v>1.3</v>
      </c>
      <c r="Q181">
        <f t="shared" si="2"/>
        <v>4.2</v>
      </c>
      <c r="R181">
        <v>4.3</v>
      </c>
      <c r="S181">
        <v>4.6</v>
      </c>
      <c r="T181">
        <v>12.6</v>
      </c>
    </row>
    <row r="182" spans="1:20" ht="12.75">
      <c r="A182" s="3">
        <v>21824</v>
      </c>
      <c r="B182">
        <v>68821</v>
      </c>
      <c r="C182">
        <v>64911</v>
      </c>
      <c r="D182">
        <v>86.4</v>
      </c>
      <c r="E182">
        <v>37.3</v>
      </c>
      <c r="F182">
        <v>46.6</v>
      </c>
      <c r="G182">
        <v>40.1</v>
      </c>
      <c r="H182">
        <v>2.7</v>
      </c>
      <c r="I182">
        <v>313.1</v>
      </c>
      <c r="J182">
        <v>106.3</v>
      </c>
      <c r="K182">
        <v>53196</v>
      </c>
      <c r="L182">
        <v>20130</v>
      </c>
      <c r="M182">
        <v>56.1</v>
      </c>
      <c r="N182">
        <v>3910</v>
      </c>
      <c r="O182">
        <v>5.7</v>
      </c>
      <c r="P182">
        <v>1.3</v>
      </c>
      <c r="Q182">
        <f t="shared" si="2"/>
        <v>4.4</v>
      </c>
      <c r="R182">
        <v>4.1</v>
      </c>
      <c r="S182">
        <v>4.7</v>
      </c>
      <c r="T182">
        <v>14.2</v>
      </c>
    </row>
    <row r="183" spans="1:20" ht="12.75">
      <c r="A183" s="3">
        <v>21855</v>
      </c>
      <c r="B183">
        <v>68533</v>
      </c>
      <c r="C183">
        <v>64530</v>
      </c>
      <c r="D183">
        <v>86.3</v>
      </c>
      <c r="E183">
        <v>37</v>
      </c>
      <c r="F183">
        <v>46.3</v>
      </c>
      <c r="G183">
        <v>39.8</v>
      </c>
      <c r="H183">
        <v>2.4</v>
      </c>
      <c r="I183">
        <v>353.6</v>
      </c>
      <c r="J183">
        <v>106.75</v>
      </c>
      <c r="K183">
        <v>53509</v>
      </c>
      <c r="L183">
        <v>20339</v>
      </c>
      <c r="M183">
        <v>55.7</v>
      </c>
      <c r="N183">
        <v>4003</v>
      </c>
      <c r="O183">
        <v>5.8</v>
      </c>
      <c r="P183">
        <v>1.4</v>
      </c>
      <c r="Q183">
        <f t="shared" si="2"/>
        <v>4.4</v>
      </c>
      <c r="R183">
        <v>4.7</v>
      </c>
      <c r="S183">
        <v>4.7</v>
      </c>
      <c r="T183">
        <v>13.6</v>
      </c>
    </row>
    <row r="184" spans="1:20" ht="12.75">
      <c r="A184" s="3">
        <v>21885</v>
      </c>
      <c r="B184">
        <v>68994</v>
      </c>
      <c r="C184">
        <v>65341</v>
      </c>
      <c r="D184">
        <v>86.5</v>
      </c>
      <c r="E184">
        <v>37.2</v>
      </c>
      <c r="F184">
        <v>47.4</v>
      </c>
      <c r="G184">
        <v>40.2</v>
      </c>
      <c r="H184">
        <v>2.6</v>
      </c>
      <c r="I184">
        <v>277.2</v>
      </c>
      <c r="J184">
        <v>108.53</v>
      </c>
      <c r="K184">
        <v>54040</v>
      </c>
      <c r="L184">
        <v>20721</v>
      </c>
      <c r="M184">
        <v>56.3</v>
      </c>
      <c r="N184">
        <v>3653</v>
      </c>
      <c r="O184">
        <v>5.3</v>
      </c>
      <c r="P184">
        <v>1.3</v>
      </c>
      <c r="Q184">
        <f t="shared" si="2"/>
        <v>4</v>
      </c>
      <c r="R184">
        <v>3.8</v>
      </c>
      <c r="S184">
        <v>4.5</v>
      </c>
      <c r="T184">
        <v>14.2</v>
      </c>
    </row>
    <row r="185" spans="1:20" ht="12.75">
      <c r="A185" s="3">
        <v>21916</v>
      </c>
      <c r="B185">
        <v>68962</v>
      </c>
      <c r="C185">
        <v>65347</v>
      </c>
      <c r="D185">
        <v>86.2</v>
      </c>
      <c r="E185">
        <v>36.9</v>
      </c>
      <c r="F185">
        <v>47.2</v>
      </c>
      <c r="G185">
        <v>40.5</v>
      </c>
      <c r="H185">
        <v>3</v>
      </c>
      <c r="I185">
        <v>282.6</v>
      </c>
      <c r="J185">
        <v>108.58</v>
      </c>
      <c r="K185">
        <v>54185</v>
      </c>
      <c r="L185">
        <v>20790</v>
      </c>
      <c r="M185">
        <v>56</v>
      </c>
      <c r="N185">
        <v>3615</v>
      </c>
      <c r="O185">
        <v>5.2</v>
      </c>
      <c r="P185">
        <v>1.3</v>
      </c>
      <c r="Q185">
        <f t="shared" si="2"/>
        <v>3.9000000000000004</v>
      </c>
      <c r="R185">
        <v>3.9</v>
      </c>
      <c r="S185">
        <v>4.4</v>
      </c>
      <c r="T185">
        <v>13.1</v>
      </c>
    </row>
    <row r="186" spans="1:20" ht="12.75">
      <c r="A186" s="3">
        <v>21947</v>
      </c>
      <c r="B186">
        <v>68949</v>
      </c>
      <c r="C186">
        <v>65620</v>
      </c>
      <c r="D186">
        <v>86</v>
      </c>
      <c r="E186">
        <v>36.9</v>
      </c>
      <c r="F186">
        <v>47.4</v>
      </c>
      <c r="G186">
        <v>40.1</v>
      </c>
      <c r="H186">
        <v>2.8</v>
      </c>
      <c r="I186">
        <v>272.6</v>
      </c>
      <c r="J186">
        <v>108.75</v>
      </c>
      <c r="K186">
        <v>54414</v>
      </c>
      <c r="L186">
        <v>20903</v>
      </c>
      <c r="M186">
        <v>56.2</v>
      </c>
      <c r="N186">
        <v>3329</v>
      </c>
      <c r="O186">
        <v>4.8</v>
      </c>
      <c r="P186">
        <v>1.2</v>
      </c>
      <c r="Q186">
        <f t="shared" si="2"/>
        <v>3.5999999999999996</v>
      </c>
      <c r="R186">
        <v>3.5</v>
      </c>
      <c r="S186">
        <v>4.2</v>
      </c>
      <c r="T186">
        <v>12.3</v>
      </c>
    </row>
    <row r="187" spans="1:20" ht="12.75">
      <c r="A187" s="3">
        <v>21976</v>
      </c>
      <c r="B187">
        <v>68399</v>
      </c>
      <c r="C187">
        <v>64673</v>
      </c>
      <c r="D187">
        <v>85.6</v>
      </c>
      <c r="E187">
        <v>36.3</v>
      </c>
      <c r="F187">
        <v>46.7</v>
      </c>
      <c r="G187">
        <v>39.9</v>
      </c>
      <c r="H187">
        <v>2.7</v>
      </c>
      <c r="I187">
        <v>305.3</v>
      </c>
      <c r="J187">
        <v>108.16</v>
      </c>
      <c r="K187">
        <v>54287</v>
      </c>
      <c r="L187">
        <v>20630</v>
      </c>
      <c r="M187">
        <v>55.4</v>
      </c>
      <c r="N187">
        <v>3726</v>
      </c>
      <c r="O187">
        <v>5.4</v>
      </c>
      <c r="P187">
        <v>1.4</v>
      </c>
      <c r="Q187">
        <f t="shared" si="2"/>
        <v>4</v>
      </c>
      <c r="R187">
        <v>4</v>
      </c>
      <c r="S187">
        <v>4.5</v>
      </c>
      <c r="T187">
        <v>14.1</v>
      </c>
    </row>
    <row r="188" spans="1:20" ht="12.75">
      <c r="A188" s="3">
        <v>22007</v>
      </c>
      <c r="B188">
        <v>69579</v>
      </c>
      <c r="C188">
        <v>65959</v>
      </c>
      <c r="D188">
        <v>86.1</v>
      </c>
      <c r="E188">
        <v>37.6</v>
      </c>
      <c r="F188">
        <v>48.5</v>
      </c>
      <c r="G188">
        <v>39.7</v>
      </c>
      <c r="H188">
        <v>2.4</v>
      </c>
      <c r="I188">
        <v>296</v>
      </c>
      <c r="J188">
        <v>108.96</v>
      </c>
      <c r="K188">
        <v>54634</v>
      </c>
      <c r="L188">
        <v>20716</v>
      </c>
      <c r="M188">
        <v>56.4</v>
      </c>
      <c r="N188">
        <v>3620</v>
      </c>
      <c r="O188">
        <v>5.2</v>
      </c>
      <c r="P188">
        <v>1.3</v>
      </c>
      <c r="Q188">
        <f t="shared" si="2"/>
        <v>3.9000000000000004</v>
      </c>
      <c r="R188">
        <v>3.9</v>
      </c>
      <c r="S188">
        <v>4.2</v>
      </c>
      <c r="T188">
        <v>12.8</v>
      </c>
    </row>
    <row r="189" spans="1:20" ht="12.75">
      <c r="A189" s="3">
        <v>22037</v>
      </c>
      <c r="B189">
        <v>69626</v>
      </c>
      <c r="C189">
        <v>66057</v>
      </c>
      <c r="D189">
        <v>86</v>
      </c>
      <c r="E189">
        <v>37.7</v>
      </c>
      <c r="F189">
        <v>48.1</v>
      </c>
      <c r="G189">
        <v>40</v>
      </c>
      <c r="H189">
        <v>2.5</v>
      </c>
      <c r="I189">
        <v>318.1</v>
      </c>
      <c r="J189">
        <v>108.5</v>
      </c>
      <c r="K189">
        <v>54362</v>
      </c>
      <c r="L189">
        <v>20647</v>
      </c>
      <c r="M189">
        <v>56.4</v>
      </c>
      <c r="N189">
        <v>3569</v>
      </c>
      <c r="O189">
        <v>5.1</v>
      </c>
      <c r="P189">
        <v>1.1</v>
      </c>
      <c r="Q189">
        <f t="shared" si="2"/>
        <v>3.9999999999999996</v>
      </c>
      <c r="R189">
        <v>3.9</v>
      </c>
      <c r="S189">
        <v>4.2</v>
      </c>
      <c r="T189">
        <v>12.5</v>
      </c>
    </row>
    <row r="190" spans="1:20" ht="12.75">
      <c r="A190" s="3">
        <v>22068</v>
      </c>
      <c r="B190">
        <v>69934</v>
      </c>
      <c r="C190">
        <v>66168</v>
      </c>
      <c r="D190">
        <v>85.9</v>
      </c>
      <c r="E190">
        <v>37.9</v>
      </c>
      <c r="F190">
        <v>49.7</v>
      </c>
      <c r="G190">
        <v>39.8</v>
      </c>
      <c r="H190">
        <v>2.4</v>
      </c>
      <c r="I190">
        <v>323.8</v>
      </c>
      <c r="J190">
        <v>108.37</v>
      </c>
      <c r="K190">
        <v>54276</v>
      </c>
      <c r="L190">
        <v>20543</v>
      </c>
      <c r="M190">
        <v>56.5</v>
      </c>
      <c r="N190">
        <v>3766</v>
      </c>
      <c r="O190">
        <v>5.4</v>
      </c>
      <c r="P190">
        <v>1.2</v>
      </c>
      <c r="Q190">
        <f t="shared" si="2"/>
        <v>4.2</v>
      </c>
      <c r="R190">
        <v>4</v>
      </c>
      <c r="S190">
        <v>4.4</v>
      </c>
      <c r="T190">
        <v>13.5</v>
      </c>
    </row>
    <row r="191" spans="1:20" ht="12.75">
      <c r="A191" s="3">
        <v>22098</v>
      </c>
      <c r="B191">
        <v>69745</v>
      </c>
      <c r="C191">
        <v>65909</v>
      </c>
      <c r="D191">
        <v>85.9</v>
      </c>
      <c r="E191">
        <v>37.9</v>
      </c>
      <c r="F191">
        <v>47.3</v>
      </c>
      <c r="G191">
        <v>39.8</v>
      </c>
      <c r="H191">
        <v>2.4</v>
      </c>
      <c r="I191">
        <v>337.7</v>
      </c>
      <c r="J191">
        <v>108.34</v>
      </c>
      <c r="K191">
        <v>54214</v>
      </c>
      <c r="L191">
        <v>20448</v>
      </c>
      <c r="M191">
        <v>56.2</v>
      </c>
      <c r="N191">
        <v>3836</v>
      </c>
      <c r="O191">
        <v>5.5</v>
      </c>
      <c r="P191">
        <v>1.3</v>
      </c>
      <c r="Q191">
        <f t="shared" si="2"/>
        <v>4.2</v>
      </c>
      <c r="R191">
        <v>4.2</v>
      </c>
      <c r="S191">
        <v>4.7</v>
      </c>
      <c r="T191">
        <v>12.6</v>
      </c>
    </row>
    <row r="192" spans="1:20" ht="12.75">
      <c r="A192" s="3">
        <v>22129</v>
      </c>
      <c r="B192">
        <v>69841</v>
      </c>
      <c r="C192">
        <v>65895</v>
      </c>
      <c r="D192">
        <v>86</v>
      </c>
      <c r="E192">
        <v>37.9</v>
      </c>
      <c r="F192">
        <v>46.9</v>
      </c>
      <c r="G192">
        <v>39.7</v>
      </c>
      <c r="H192">
        <v>2.3</v>
      </c>
      <c r="I192">
        <v>366.1</v>
      </c>
      <c r="J192">
        <v>108.27</v>
      </c>
      <c r="K192">
        <v>54198</v>
      </c>
      <c r="L192">
        <v>20382</v>
      </c>
      <c r="M192">
        <v>56.1</v>
      </c>
      <c r="N192">
        <v>3946</v>
      </c>
      <c r="O192">
        <v>5.6</v>
      </c>
      <c r="P192">
        <v>1.3</v>
      </c>
      <c r="Q192">
        <f t="shared" si="2"/>
        <v>4.3</v>
      </c>
      <c r="R192">
        <v>4.4</v>
      </c>
      <c r="S192">
        <v>4.7</v>
      </c>
      <c r="T192">
        <v>14.4</v>
      </c>
    </row>
    <row r="193" spans="1:20" ht="12.75">
      <c r="A193" s="3">
        <v>22160</v>
      </c>
      <c r="B193">
        <v>70151</v>
      </c>
      <c r="C193">
        <v>66267</v>
      </c>
      <c r="D193">
        <v>86.2</v>
      </c>
      <c r="E193">
        <v>38.1</v>
      </c>
      <c r="F193">
        <v>47.4</v>
      </c>
      <c r="G193">
        <v>39.4</v>
      </c>
      <c r="H193">
        <v>2.3</v>
      </c>
      <c r="I193">
        <v>353.8</v>
      </c>
      <c r="J193">
        <v>107.76</v>
      </c>
      <c r="K193">
        <v>54063</v>
      </c>
      <c r="L193">
        <v>20261</v>
      </c>
      <c r="M193">
        <v>56.4</v>
      </c>
      <c r="N193">
        <v>3884</v>
      </c>
      <c r="O193">
        <v>5.5</v>
      </c>
      <c r="P193">
        <v>1.4</v>
      </c>
      <c r="Q193">
        <f t="shared" si="2"/>
        <v>4.1</v>
      </c>
      <c r="R193">
        <v>4.5</v>
      </c>
      <c r="S193">
        <v>4.4</v>
      </c>
      <c r="T193">
        <v>13.7</v>
      </c>
    </row>
    <row r="194" spans="1:20" ht="12.75">
      <c r="A194" s="3">
        <v>22190</v>
      </c>
      <c r="B194">
        <v>69884</v>
      </c>
      <c r="C194">
        <v>65632</v>
      </c>
      <c r="D194">
        <v>86.1</v>
      </c>
      <c r="E194">
        <v>37.6</v>
      </c>
      <c r="F194">
        <v>47.3</v>
      </c>
      <c r="G194">
        <v>39.6</v>
      </c>
      <c r="H194">
        <v>2.4</v>
      </c>
      <c r="I194">
        <v>375.7</v>
      </c>
      <c r="J194">
        <v>107.55</v>
      </c>
      <c r="K194">
        <v>53982</v>
      </c>
      <c r="L194">
        <v>20155</v>
      </c>
      <c r="M194">
        <v>55.8</v>
      </c>
      <c r="N194">
        <v>4252</v>
      </c>
      <c r="O194">
        <v>6.1</v>
      </c>
      <c r="P194">
        <v>1.7</v>
      </c>
      <c r="Q194">
        <f t="shared" si="2"/>
        <v>4.3999999999999995</v>
      </c>
      <c r="R194">
        <v>4.7</v>
      </c>
      <c r="S194">
        <v>5.1</v>
      </c>
      <c r="T194">
        <v>14.6</v>
      </c>
    </row>
    <row r="195" spans="1:20" ht="12.75">
      <c r="A195" s="3">
        <v>22221</v>
      </c>
      <c r="B195">
        <v>70439</v>
      </c>
      <c r="C195">
        <v>66109</v>
      </c>
      <c r="D195">
        <v>86.3</v>
      </c>
      <c r="E195">
        <v>38.2</v>
      </c>
      <c r="F195">
        <v>47.4</v>
      </c>
      <c r="G195">
        <v>39.2</v>
      </c>
      <c r="H195">
        <v>2.1</v>
      </c>
      <c r="I195">
        <v>387.6</v>
      </c>
      <c r="J195">
        <v>108.02</v>
      </c>
      <c r="K195">
        <v>53845</v>
      </c>
      <c r="L195">
        <v>20013</v>
      </c>
      <c r="M195">
        <v>56.1</v>
      </c>
      <c r="N195">
        <v>4330</v>
      </c>
      <c r="O195">
        <v>6.1</v>
      </c>
      <c r="P195">
        <v>1.7</v>
      </c>
      <c r="Q195">
        <f t="shared" si="2"/>
        <v>4.3999999999999995</v>
      </c>
      <c r="R195">
        <v>4.8</v>
      </c>
      <c r="S195">
        <v>5.1</v>
      </c>
      <c r="T195">
        <v>13.5</v>
      </c>
    </row>
    <row r="196" spans="1:20" ht="12.75">
      <c r="A196" s="3">
        <v>22251</v>
      </c>
      <c r="B196">
        <v>70395</v>
      </c>
      <c r="C196">
        <v>65778</v>
      </c>
      <c r="D196">
        <v>86.3</v>
      </c>
      <c r="E196">
        <v>38.2</v>
      </c>
      <c r="F196">
        <v>46.5</v>
      </c>
      <c r="G196">
        <v>38.4</v>
      </c>
      <c r="H196">
        <v>2</v>
      </c>
      <c r="I196">
        <v>383.9</v>
      </c>
      <c r="J196">
        <v>105.35</v>
      </c>
      <c r="K196">
        <v>53577</v>
      </c>
      <c r="L196">
        <v>19754</v>
      </c>
      <c r="M196">
        <v>55.7</v>
      </c>
      <c r="N196">
        <v>4617</v>
      </c>
      <c r="O196">
        <v>6.6</v>
      </c>
      <c r="P196">
        <v>1.6</v>
      </c>
      <c r="Q196">
        <f t="shared" si="2"/>
        <v>5</v>
      </c>
      <c r="R196">
        <v>5.1</v>
      </c>
      <c r="S196">
        <v>5.6</v>
      </c>
      <c r="T196">
        <v>14.8</v>
      </c>
    </row>
    <row r="197" spans="1:20" ht="12.75">
      <c r="A197" s="3">
        <v>22282</v>
      </c>
      <c r="B197">
        <v>70447</v>
      </c>
      <c r="C197">
        <v>65776</v>
      </c>
      <c r="D197">
        <v>86.1</v>
      </c>
      <c r="E197">
        <v>38.1</v>
      </c>
      <c r="F197">
        <v>47.4</v>
      </c>
      <c r="G197">
        <v>39.2</v>
      </c>
      <c r="H197">
        <v>2.1</v>
      </c>
      <c r="I197">
        <v>396</v>
      </c>
      <c r="J197">
        <v>106.21</v>
      </c>
      <c r="K197">
        <v>53534</v>
      </c>
      <c r="L197">
        <v>19675</v>
      </c>
      <c r="M197">
        <v>55.7</v>
      </c>
      <c r="N197">
        <v>4671</v>
      </c>
      <c r="O197">
        <v>6.6</v>
      </c>
      <c r="P197">
        <v>1.9</v>
      </c>
      <c r="Q197">
        <f t="shared" si="2"/>
        <v>4.699999999999999</v>
      </c>
      <c r="R197">
        <v>5.2</v>
      </c>
      <c r="S197">
        <v>5.3</v>
      </c>
      <c r="T197">
        <v>15.3</v>
      </c>
    </row>
    <row r="198" spans="1:20" ht="12.75">
      <c r="A198" s="3">
        <v>22313</v>
      </c>
      <c r="B198">
        <v>70420</v>
      </c>
      <c r="C198">
        <v>65588</v>
      </c>
      <c r="D198">
        <v>85.8</v>
      </c>
      <c r="E198">
        <v>38.4</v>
      </c>
      <c r="F198">
        <v>46.7</v>
      </c>
      <c r="G198">
        <v>39.3</v>
      </c>
      <c r="H198">
        <v>2.1</v>
      </c>
      <c r="I198">
        <v>432.6</v>
      </c>
      <c r="J198">
        <v>106.32</v>
      </c>
      <c r="K198">
        <v>53380</v>
      </c>
      <c r="L198">
        <v>19558</v>
      </c>
      <c r="M198">
        <v>55.5</v>
      </c>
      <c r="N198">
        <v>4832</v>
      </c>
      <c r="O198">
        <v>6.9</v>
      </c>
      <c r="P198">
        <v>2</v>
      </c>
      <c r="Q198">
        <f t="shared" si="2"/>
        <v>4.9</v>
      </c>
      <c r="R198">
        <v>5.3</v>
      </c>
      <c r="S198">
        <v>5.8</v>
      </c>
      <c r="T198">
        <v>16</v>
      </c>
    </row>
    <row r="199" spans="1:20" ht="12.75">
      <c r="A199" s="3">
        <v>22341</v>
      </c>
      <c r="B199">
        <v>70703</v>
      </c>
      <c r="C199">
        <v>65850</v>
      </c>
      <c r="D199">
        <v>85.9</v>
      </c>
      <c r="E199">
        <v>38.5</v>
      </c>
      <c r="F199">
        <v>47.6</v>
      </c>
      <c r="G199">
        <v>39.4</v>
      </c>
      <c r="H199">
        <v>2.1</v>
      </c>
      <c r="I199">
        <v>381.5</v>
      </c>
      <c r="J199">
        <v>106.37</v>
      </c>
      <c r="K199">
        <v>53510</v>
      </c>
      <c r="L199">
        <v>19621</v>
      </c>
      <c r="M199">
        <v>55.6</v>
      </c>
      <c r="N199">
        <v>4853</v>
      </c>
      <c r="O199">
        <v>6.9</v>
      </c>
      <c r="P199">
        <v>2.1</v>
      </c>
      <c r="Q199">
        <f t="shared" si="2"/>
        <v>4.800000000000001</v>
      </c>
      <c r="R199">
        <v>5.3</v>
      </c>
      <c r="S199">
        <v>5.9</v>
      </c>
      <c r="T199">
        <v>15.5</v>
      </c>
    </row>
    <row r="200" spans="1:20" ht="12.75">
      <c r="A200" s="3">
        <v>22372</v>
      </c>
      <c r="B200">
        <v>70267</v>
      </c>
      <c r="C200">
        <v>65374</v>
      </c>
      <c r="D200">
        <v>85.8</v>
      </c>
      <c r="E200">
        <v>37.9</v>
      </c>
      <c r="F200">
        <v>46</v>
      </c>
      <c r="G200">
        <v>39.6</v>
      </c>
      <c r="H200">
        <v>2.2</v>
      </c>
      <c r="I200">
        <v>383.8</v>
      </c>
      <c r="J200">
        <v>106</v>
      </c>
      <c r="K200">
        <v>53462</v>
      </c>
      <c r="L200">
        <v>19626</v>
      </c>
      <c r="M200">
        <v>55.2</v>
      </c>
      <c r="N200">
        <v>4893</v>
      </c>
      <c r="O200">
        <v>7</v>
      </c>
      <c r="P200">
        <v>2.3</v>
      </c>
      <c r="Q200">
        <f t="shared" si="2"/>
        <v>4.7</v>
      </c>
      <c r="R200">
        <v>5.4</v>
      </c>
      <c r="S200">
        <v>6</v>
      </c>
      <c r="T200">
        <v>15.2</v>
      </c>
    </row>
    <row r="201" spans="1:20" ht="12.75">
      <c r="A201" s="3">
        <v>22402</v>
      </c>
      <c r="B201">
        <v>70452</v>
      </c>
      <c r="C201">
        <v>65449</v>
      </c>
      <c r="D201">
        <v>85.9</v>
      </c>
      <c r="E201">
        <v>38.1</v>
      </c>
      <c r="F201">
        <v>45.8</v>
      </c>
      <c r="G201">
        <v>39.6</v>
      </c>
      <c r="H201">
        <v>2.3</v>
      </c>
      <c r="I201">
        <v>360.5</v>
      </c>
      <c r="J201">
        <v>106.75</v>
      </c>
      <c r="K201">
        <v>53677</v>
      </c>
      <c r="L201">
        <v>19743</v>
      </c>
      <c r="M201">
        <v>55.2</v>
      </c>
      <c r="N201">
        <v>5003</v>
      </c>
      <c r="O201">
        <v>7.1</v>
      </c>
      <c r="P201">
        <v>2.4</v>
      </c>
      <c r="Q201">
        <f t="shared" si="2"/>
        <v>4.699999999999999</v>
      </c>
      <c r="R201">
        <v>5.7</v>
      </c>
      <c r="S201">
        <v>5.9</v>
      </c>
      <c r="T201">
        <v>14.5</v>
      </c>
    </row>
    <row r="202" spans="1:20" ht="12.75">
      <c r="A202" s="3">
        <v>22433</v>
      </c>
      <c r="B202">
        <v>70878</v>
      </c>
      <c r="C202">
        <v>65993</v>
      </c>
      <c r="D202">
        <v>85.8</v>
      </c>
      <c r="E202">
        <v>38.4</v>
      </c>
      <c r="F202">
        <v>47.8</v>
      </c>
      <c r="G202">
        <v>39.9</v>
      </c>
      <c r="H202">
        <v>2.3</v>
      </c>
      <c r="I202">
        <v>336.2</v>
      </c>
      <c r="J202">
        <v>107.31</v>
      </c>
      <c r="K202">
        <v>53916</v>
      </c>
      <c r="L202">
        <v>19880</v>
      </c>
      <c r="M202">
        <v>55.6</v>
      </c>
      <c r="N202">
        <v>4885</v>
      </c>
      <c r="O202">
        <v>6.9</v>
      </c>
      <c r="P202">
        <v>2.3</v>
      </c>
      <c r="Q202">
        <f t="shared" si="2"/>
        <v>4.6000000000000005</v>
      </c>
      <c r="R202">
        <v>5.2</v>
      </c>
      <c r="S202">
        <v>6.1</v>
      </c>
      <c r="T202">
        <v>15</v>
      </c>
    </row>
    <row r="203" spans="1:20" ht="12.75">
      <c r="A203" s="3">
        <v>22463</v>
      </c>
      <c r="B203">
        <v>70536</v>
      </c>
      <c r="C203">
        <v>65608</v>
      </c>
      <c r="D203">
        <v>85.6</v>
      </c>
      <c r="E203">
        <v>38</v>
      </c>
      <c r="F203">
        <v>47.1</v>
      </c>
      <c r="G203">
        <v>40</v>
      </c>
      <c r="H203">
        <v>2.4</v>
      </c>
      <c r="I203">
        <v>350.9</v>
      </c>
      <c r="J203">
        <v>107.66</v>
      </c>
      <c r="K203">
        <v>54027</v>
      </c>
      <c r="L203">
        <v>19876</v>
      </c>
      <c r="M203">
        <v>55.2</v>
      </c>
      <c r="N203">
        <v>4928</v>
      </c>
      <c r="O203">
        <v>7</v>
      </c>
      <c r="P203">
        <v>2.6</v>
      </c>
      <c r="Q203">
        <f t="shared" si="2"/>
        <v>4.4</v>
      </c>
      <c r="R203">
        <v>5.4</v>
      </c>
      <c r="S203">
        <v>6.1</v>
      </c>
      <c r="T203">
        <v>15.7</v>
      </c>
    </row>
    <row r="204" spans="1:20" ht="12.75">
      <c r="A204" s="3">
        <v>22494</v>
      </c>
      <c r="B204">
        <v>70534</v>
      </c>
      <c r="C204">
        <v>65852</v>
      </c>
      <c r="D204">
        <v>85.6</v>
      </c>
      <c r="E204">
        <v>37.7</v>
      </c>
      <c r="F204">
        <v>48</v>
      </c>
      <c r="G204">
        <v>40.1</v>
      </c>
      <c r="H204">
        <v>2.5</v>
      </c>
      <c r="I204">
        <v>318</v>
      </c>
      <c r="J204">
        <v>108.07</v>
      </c>
      <c r="K204">
        <v>54222</v>
      </c>
      <c r="L204">
        <v>19970</v>
      </c>
      <c r="M204">
        <v>55.3</v>
      </c>
      <c r="N204">
        <v>4682</v>
      </c>
      <c r="O204">
        <v>6.6</v>
      </c>
      <c r="P204">
        <v>2.3</v>
      </c>
      <c r="Q204">
        <f t="shared" si="2"/>
        <v>4.3</v>
      </c>
      <c r="R204">
        <v>5.1</v>
      </c>
      <c r="S204">
        <v>5.4</v>
      </c>
      <c r="T204">
        <v>15.6</v>
      </c>
    </row>
    <row r="205" spans="1:20" ht="12.75">
      <c r="A205" s="3">
        <v>22525</v>
      </c>
      <c r="B205">
        <v>70217</v>
      </c>
      <c r="C205">
        <v>65541</v>
      </c>
      <c r="D205">
        <v>85.5</v>
      </c>
      <c r="E205">
        <v>37.5</v>
      </c>
      <c r="F205">
        <v>46.4</v>
      </c>
      <c r="G205">
        <v>39.5</v>
      </c>
      <c r="H205">
        <v>2.5</v>
      </c>
      <c r="I205">
        <v>331.8</v>
      </c>
      <c r="J205">
        <v>107.65</v>
      </c>
      <c r="K205">
        <v>54285</v>
      </c>
      <c r="L205">
        <v>19965</v>
      </c>
      <c r="M205">
        <v>55</v>
      </c>
      <c r="N205">
        <v>4676</v>
      </c>
      <c r="O205">
        <v>6.7</v>
      </c>
      <c r="P205">
        <v>2.2</v>
      </c>
      <c r="Q205">
        <f t="shared" si="2"/>
        <v>4.5</v>
      </c>
      <c r="R205">
        <v>4.9</v>
      </c>
      <c r="S205">
        <v>5.5</v>
      </c>
      <c r="T205">
        <v>16.6</v>
      </c>
    </row>
    <row r="206" spans="1:20" ht="12.75">
      <c r="A206" s="3">
        <v>22555</v>
      </c>
      <c r="B206">
        <v>70492</v>
      </c>
      <c r="C206">
        <v>65919</v>
      </c>
      <c r="D206">
        <v>85.5</v>
      </c>
      <c r="E206">
        <v>37.9</v>
      </c>
      <c r="F206">
        <v>46.4</v>
      </c>
      <c r="G206">
        <v>40.2</v>
      </c>
      <c r="H206">
        <v>2.6</v>
      </c>
      <c r="I206">
        <v>306.4</v>
      </c>
      <c r="J206">
        <v>108.48</v>
      </c>
      <c r="K206">
        <v>54376</v>
      </c>
      <c r="L206">
        <v>20008</v>
      </c>
      <c r="M206">
        <v>55.3</v>
      </c>
      <c r="N206">
        <v>4573</v>
      </c>
      <c r="O206">
        <v>6.5</v>
      </c>
      <c r="P206">
        <v>2.1</v>
      </c>
      <c r="Q206">
        <f t="shared" si="2"/>
        <v>4.4</v>
      </c>
      <c r="R206">
        <v>4.7</v>
      </c>
      <c r="S206">
        <v>5.6</v>
      </c>
      <c r="T206">
        <v>15.8</v>
      </c>
    </row>
    <row r="207" spans="1:20" ht="12.75">
      <c r="A207" s="3">
        <v>22586</v>
      </c>
      <c r="B207">
        <v>70376</v>
      </c>
      <c r="C207">
        <v>66081</v>
      </c>
      <c r="D207">
        <v>85.5</v>
      </c>
      <c r="E207">
        <v>37.6</v>
      </c>
      <c r="F207">
        <v>47.4</v>
      </c>
      <c r="G207">
        <v>40.5</v>
      </c>
      <c r="H207">
        <v>2.7</v>
      </c>
      <c r="I207">
        <v>306.8</v>
      </c>
      <c r="J207">
        <v>109.27</v>
      </c>
      <c r="K207">
        <v>54622</v>
      </c>
      <c r="L207">
        <v>20144</v>
      </c>
      <c r="M207">
        <v>55.5</v>
      </c>
      <c r="N207">
        <v>4295</v>
      </c>
      <c r="O207">
        <v>6.1</v>
      </c>
      <c r="P207">
        <v>2</v>
      </c>
      <c r="Q207">
        <f t="shared" si="2"/>
        <v>4.1</v>
      </c>
      <c r="R207">
        <v>4.5</v>
      </c>
      <c r="S207">
        <v>5.1</v>
      </c>
      <c r="T207">
        <v>14.9</v>
      </c>
    </row>
    <row r="208" spans="1:20" ht="12.75">
      <c r="A208" s="3">
        <v>22616</v>
      </c>
      <c r="B208">
        <v>70077</v>
      </c>
      <c r="C208">
        <v>65900</v>
      </c>
      <c r="D208">
        <v>85.3</v>
      </c>
      <c r="E208">
        <v>37.5</v>
      </c>
      <c r="F208">
        <v>45.6</v>
      </c>
      <c r="G208">
        <v>40.3</v>
      </c>
      <c r="H208">
        <v>2.8</v>
      </c>
      <c r="I208">
        <v>298.5</v>
      </c>
      <c r="J208">
        <v>109.19</v>
      </c>
      <c r="K208">
        <v>54744</v>
      </c>
      <c r="L208">
        <v>20201</v>
      </c>
      <c r="M208">
        <v>55.3</v>
      </c>
      <c r="N208">
        <v>4177</v>
      </c>
      <c r="O208">
        <v>6</v>
      </c>
      <c r="P208">
        <v>1.9</v>
      </c>
      <c r="Q208">
        <f t="shared" si="2"/>
        <v>4.1</v>
      </c>
      <c r="R208">
        <v>4.4</v>
      </c>
      <c r="S208">
        <v>5.2</v>
      </c>
      <c r="T208">
        <v>13.9</v>
      </c>
    </row>
    <row r="209" spans="1:20" ht="12.75">
      <c r="A209" s="3">
        <v>22647</v>
      </c>
      <c r="B209">
        <v>70189</v>
      </c>
      <c r="C209">
        <v>66108</v>
      </c>
      <c r="D209">
        <v>85.1</v>
      </c>
      <c r="E209">
        <v>37.9</v>
      </c>
      <c r="F209">
        <v>45.6</v>
      </c>
      <c r="G209">
        <v>40</v>
      </c>
      <c r="H209">
        <v>2.8</v>
      </c>
      <c r="I209">
        <v>302.9</v>
      </c>
      <c r="J209">
        <v>108.31</v>
      </c>
      <c r="K209">
        <v>54709</v>
      </c>
      <c r="L209">
        <v>20122</v>
      </c>
      <c r="M209">
        <v>55.4</v>
      </c>
      <c r="N209">
        <v>4081</v>
      </c>
      <c r="O209">
        <v>5.8</v>
      </c>
      <c r="P209">
        <v>1.8</v>
      </c>
      <c r="Q209">
        <f t="shared" si="2"/>
        <v>4</v>
      </c>
      <c r="R209">
        <v>4.1</v>
      </c>
      <c r="S209">
        <v>5</v>
      </c>
      <c r="T209">
        <v>14.5</v>
      </c>
    </row>
    <row r="210" spans="1:20" ht="12.75">
      <c r="A210" s="3">
        <v>22678</v>
      </c>
      <c r="B210">
        <v>70409</v>
      </c>
      <c r="C210">
        <v>66538</v>
      </c>
      <c r="D210">
        <v>85.3</v>
      </c>
      <c r="E210">
        <v>38</v>
      </c>
      <c r="F210">
        <v>45.9</v>
      </c>
      <c r="G210">
        <v>40.3</v>
      </c>
      <c r="H210">
        <v>2.7</v>
      </c>
      <c r="I210">
        <v>297.4</v>
      </c>
      <c r="J210">
        <v>109.84</v>
      </c>
      <c r="K210">
        <v>55018</v>
      </c>
      <c r="L210">
        <v>20305</v>
      </c>
      <c r="M210">
        <v>55.7</v>
      </c>
      <c r="N210">
        <v>3871</v>
      </c>
      <c r="O210">
        <v>5.5</v>
      </c>
      <c r="P210">
        <v>1.8</v>
      </c>
      <c r="Q210">
        <f t="shared" si="2"/>
        <v>3.7</v>
      </c>
      <c r="R210">
        <v>3.9</v>
      </c>
      <c r="S210">
        <v>4.6</v>
      </c>
      <c r="T210">
        <v>14.1</v>
      </c>
    </row>
    <row r="211" spans="1:20" ht="12.75">
      <c r="A211" s="3">
        <v>22706</v>
      </c>
      <c r="B211">
        <v>70414</v>
      </c>
      <c r="C211">
        <v>66493</v>
      </c>
      <c r="D211">
        <v>85.3</v>
      </c>
      <c r="E211">
        <v>37.7</v>
      </c>
      <c r="F211">
        <v>46.8</v>
      </c>
      <c r="G211">
        <v>40.5</v>
      </c>
      <c r="H211">
        <v>2.8</v>
      </c>
      <c r="I211">
        <v>289.3</v>
      </c>
      <c r="J211">
        <v>110.44</v>
      </c>
      <c r="K211">
        <v>55107</v>
      </c>
      <c r="L211">
        <v>20328</v>
      </c>
      <c r="M211">
        <v>55.7</v>
      </c>
      <c r="N211">
        <v>3921</v>
      </c>
      <c r="O211">
        <v>5.6</v>
      </c>
      <c r="P211">
        <v>1.7</v>
      </c>
      <c r="Q211">
        <f t="shared" si="2"/>
        <v>3.8999999999999995</v>
      </c>
      <c r="R211">
        <v>4</v>
      </c>
      <c r="S211">
        <v>4.7</v>
      </c>
      <c r="T211">
        <v>13.3</v>
      </c>
    </row>
    <row r="212" spans="1:20" ht="12.75">
      <c r="A212" s="3">
        <v>22737</v>
      </c>
      <c r="B212">
        <v>70278</v>
      </c>
      <c r="C212">
        <v>66372</v>
      </c>
      <c r="D212">
        <v>84.7</v>
      </c>
      <c r="E212">
        <v>37.6</v>
      </c>
      <c r="F212">
        <v>46.5</v>
      </c>
      <c r="G212">
        <v>40.7</v>
      </c>
      <c r="H212">
        <v>2.9</v>
      </c>
      <c r="I212">
        <v>285.2</v>
      </c>
      <c r="J212">
        <v>111.09</v>
      </c>
      <c r="K212">
        <v>55459</v>
      </c>
      <c r="L212">
        <v>20525</v>
      </c>
      <c r="M212">
        <v>55.4</v>
      </c>
      <c r="N212">
        <v>3906</v>
      </c>
      <c r="O212">
        <v>5.6</v>
      </c>
      <c r="P212">
        <v>1.6</v>
      </c>
      <c r="Q212">
        <f t="shared" si="2"/>
        <v>3.9999999999999996</v>
      </c>
      <c r="R212">
        <v>4</v>
      </c>
      <c r="S212">
        <v>4.4</v>
      </c>
      <c r="T212">
        <v>13.4</v>
      </c>
    </row>
    <row r="213" spans="1:20" ht="12.75">
      <c r="A213" s="3">
        <v>22767</v>
      </c>
      <c r="B213">
        <v>70551</v>
      </c>
      <c r="C213">
        <v>66688</v>
      </c>
      <c r="D213">
        <v>85</v>
      </c>
      <c r="E213">
        <v>37.6</v>
      </c>
      <c r="F213">
        <v>47.4</v>
      </c>
      <c r="G213">
        <v>40.5</v>
      </c>
      <c r="H213">
        <v>2.9</v>
      </c>
      <c r="I213">
        <v>302.8</v>
      </c>
      <c r="J213">
        <v>111.19</v>
      </c>
      <c r="K213">
        <v>55514</v>
      </c>
      <c r="L213">
        <v>20517</v>
      </c>
      <c r="M213">
        <v>55.7</v>
      </c>
      <c r="N213">
        <v>3863</v>
      </c>
      <c r="O213">
        <v>5.5</v>
      </c>
      <c r="P213">
        <v>1.6</v>
      </c>
      <c r="Q213">
        <f t="shared" si="2"/>
        <v>3.9</v>
      </c>
      <c r="R213">
        <v>4</v>
      </c>
      <c r="S213">
        <v>4.6</v>
      </c>
      <c r="T213">
        <v>12.9</v>
      </c>
    </row>
    <row r="214" spans="1:20" ht="12.75">
      <c r="A214" s="3">
        <v>22798</v>
      </c>
      <c r="B214">
        <v>70514</v>
      </c>
      <c r="C214">
        <v>66670</v>
      </c>
      <c r="D214">
        <v>84.8</v>
      </c>
      <c r="E214">
        <v>37.5</v>
      </c>
      <c r="F214">
        <v>47.8</v>
      </c>
      <c r="G214">
        <v>40.4</v>
      </c>
      <c r="H214">
        <v>2.9</v>
      </c>
      <c r="I214">
        <v>306.2</v>
      </c>
      <c r="J214">
        <v>111.24</v>
      </c>
      <c r="K214">
        <v>55561</v>
      </c>
      <c r="L214">
        <v>20473</v>
      </c>
      <c r="M214">
        <v>55.6</v>
      </c>
      <c r="N214">
        <v>3844</v>
      </c>
      <c r="O214">
        <v>5.5</v>
      </c>
      <c r="P214">
        <v>1.5</v>
      </c>
      <c r="Q214">
        <f t="shared" si="2"/>
        <v>4</v>
      </c>
      <c r="R214">
        <v>4</v>
      </c>
      <c r="S214">
        <v>4.5</v>
      </c>
      <c r="T214">
        <v>12.8</v>
      </c>
    </row>
    <row r="215" spans="1:20" ht="12.75">
      <c r="A215" s="3">
        <v>22828</v>
      </c>
      <c r="B215">
        <v>70302</v>
      </c>
      <c r="C215">
        <v>66483</v>
      </c>
      <c r="D215">
        <v>84.4</v>
      </c>
      <c r="E215">
        <v>37.6</v>
      </c>
      <c r="F215">
        <v>46.5</v>
      </c>
      <c r="G215">
        <v>40.4</v>
      </c>
      <c r="H215">
        <v>2.8</v>
      </c>
      <c r="I215">
        <v>305.2</v>
      </c>
      <c r="J215">
        <v>111.19</v>
      </c>
      <c r="K215">
        <v>55643</v>
      </c>
      <c r="L215">
        <v>20522</v>
      </c>
      <c r="M215">
        <v>55.3</v>
      </c>
      <c r="N215">
        <v>3819</v>
      </c>
      <c r="O215">
        <v>5.4</v>
      </c>
      <c r="P215">
        <v>1.5</v>
      </c>
      <c r="Q215">
        <f t="shared" si="2"/>
        <v>3.9000000000000004</v>
      </c>
      <c r="R215">
        <v>3.9</v>
      </c>
      <c r="S215">
        <v>4.6</v>
      </c>
      <c r="T215">
        <v>12.9</v>
      </c>
    </row>
    <row r="216" spans="1:20" ht="12.75">
      <c r="A216" s="3">
        <v>22859</v>
      </c>
      <c r="B216">
        <v>70981</v>
      </c>
      <c r="C216">
        <v>66968</v>
      </c>
      <c r="D216">
        <v>84.9</v>
      </c>
      <c r="E216">
        <v>38.1</v>
      </c>
      <c r="F216">
        <v>46.4</v>
      </c>
      <c r="G216">
        <v>40.3</v>
      </c>
      <c r="H216">
        <v>2.6</v>
      </c>
      <c r="I216">
        <v>307.3</v>
      </c>
      <c r="J216">
        <v>111.58</v>
      </c>
      <c r="K216">
        <v>55778</v>
      </c>
      <c r="L216">
        <v>20548</v>
      </c>
      <c r="M216">
        <v>55.7</v>
      </c>
      <c r="N216">
        <v>4013</v>
      </c>
      <c r="O216">
        <v>5.7</v>
      </c>
      <c r="P216">
        <v>1.5</v>
      </c>
      <c r="Q216">
        <f t="shared" si="2"/>
        <v>4.2</v>
      </c>
      <c r="R216">
        <v>4.1</v>
      </c>
      <c r="S216">
        <v>4.9</v>
      </c>
      <c r="T216">
        <v>13.1</v>
      </c>
    </row>
    <row r="217" spans="1:20" ht="12.75">
      <c r="A217" s="3">
        <v>22890</v>
      </c>
      <c r="B217">
        <v>71153</v>
      </c>
      <c r="C217">
        <v>67192</v>
      </c>
      <c r="D217">
        <v>84.8</v>
      </c>
      <c r="E217">
        <v>38.3</v>
      </c>
      <c r="F217">
        <v>45.8</v>
      </c>
      <c r="G217">
        <v>40.5</v>
      </c>
      <c r="H217">
        <v>2.8</v>
      </c>
      <c r="I217">
        <v>302.4</v>
      </c>
      <c r="J217">
        <v>111.9</v>
      </c>
      <c r="K217">
        <v>55849</v>
      </c>
      <c r="L217">
        <v>20550</v>
      </c>
      <c r="M217">
        <v>55.7</v>
      </c>
      <c r="N217">
        <v>3961</v>
      </c>
      <c r="O217">
        <v>5.6</v>
      </c>
      <c r="P217">
        <v>1.5</v>
      </c>
      <c r="Q217">
        <f t="shared" si="2"/>
        <v>4.1</v>
      </c>
      <c r="R217">
        <v>4</v>
      </c>
      <c r="S217">
        <v>5</v>
      </c>
      <c r="T217">
        <v>13.4</v>
      </c>
    </row>
    <row r="218" spans="1:20" ht="12.75">
      <c r="A218" s="3">
        <v>22920</v>
      </c>
      <c r="B218">
        <v>70917</v>
      </c>
      <c r="C218">
        <v>67114</v>
      </c>
      <c r="D218">
        <v>84.6</v>
      </c>
      <c r="E218">
        <v>37.9</v>
      </c>
      <c r="F218">
        <v>45.3</v>
      </c>
      <c r="G218">
        <v>40.2</v>
      </c>
      <c r="H218">
        <v>2.7</v>
      </c>
      <c r="I218">
        <v>306.5</v>
      </c>
      <c r="J218">
        <v>111.51</v>
      </c>
      <c r="K218">
        <v>55912</v>
      </c>
      <c r="L218">
        <v>20553</v>
      </c>
      <c r="M218">
        <v>55.5</v>
      </c>
      <c r="N218">
        <v>3803</v>
      </c>
      <c r="O218">
        <v>5.4</v>
      </c>
      <c r="P218">
        <v>1.4</v>
      </c>
      <c r="Q218">
        <f t="shared" si="2"/>
        <v>4</v>
      </c>
      <c r="R218">
        <v>3.9</v>
      </c>
      <c r="S218">
        <v>4.8</v>
      </c>
      <c r="T218">
        <v>13.2</v>
      </c>
    </row>
    <row r="219" spans="1:20" ht="12.75">
      <c r="A219" s="3">
        <v>22951</v>
      </c>
      <c r="B219">
        <v>70871</v>
      </c>
      <c r="C219">
        <v>66847</v>
      </c>
      <c r="D219">
        <v>84.6</v>
      </c>
      <c r="E219">
        <v>37.8</v>
      </c>
      <c r="F219">
        <v>44.9</v>
      </c>
      <c r="G219">
        <v>40.3</v>
      </c>
      <c r="H219">
        <v>2.7</v>
      </c>
      <c r="I219">
        <v>301.3</v>
      </c>
      <c r="J219">
        <v>111.75</v>
      </c>
      <c r="K219">
        <v>55936</v>
      </c>
      <c r="L219">
        <v>20505</v>
      </c>
      <c r="M219">
        <v>55.2</v>
      </c>
      <c r="N219">
        <v>4024</v>
      </c>
      <c r="O219">
        <v>5.7</v>
      </c>
      <c r="P219">
        <v>1.5</v>
      </c>
      <c r="Q219">
        <f t="shared" si="2"/>
        <v>4.2</v>
      </c>
      <c r="R219">
        <v>4.2</v>
      </c>
      <c r="S219">
        <v>4.8</v>
      </c>
      <c r="T219">
        <v>14.3</v>
      </c>
    </row>
    <row r="220" spans="1:20" ht="12.75">
      <c r="A220" s="3">
        <v>22981</v>
      </c>
      <c r="B220">
        <v>70854</v>
      </c>
      <c r="C220">
        <v>66947</v>
      </c>
      <c r="D220">
        <v>84.4</v>
      </c>
      <c r="E220">
        <v>37.8</v>
      </c>
      <c r="F220">
        <v>44.8</v>
      </c>
      <c r="G220">
        <v>40.2</v>
      </c>
      <c r="H220">
        <v>2.8</v>
      </c>
      <c r="I220">
        <v>312</v>
      </c>
      <c r="J220">
        <v>111.55</v>
      </c>
      <c r="K220">
        <v>55918</v>
      </c>
      <c r="L220">
        <v>20429</v>
      </c>
      <c r="M220">
        <v>55.2</v>
      </c>
      <c r="N220">
        <v>3907</v>
      </c>
      <c r="O220">
        <v>5.5</v>
      </c>
      <c r="P220">
        <v>1.5</v>
      </c>
      <c r="Q220">
        <f t="shared" si="2"/>
        <v>4</v>
      </c>
      <c r="R220">
        <v>4</v>
      </c>
      <c r="S220">
        <v>4.7</v>
      </c>
      <c r="T220">
        <v>12.5</v>
      </c>
    </row>
    <row r="221" spans="1:20" ht="12.75">
      <c r="A221" s="3">
        <v>23012</v>
      </c>
      <c r="B221">
        <v>71146</v>
      </c>
      <c r="C221">
        <v>67072</v>
      </c>
      <c r="D221">
        <v>84.3</v>
      </c>
      <c r="E221">
        <v>38</v>
      </c>
      <c r="F221">
        <v>45.4</v>
      </c>
      <c r="G221">
        <v>40.4</v>
      </c>
      <c r="H221">
        <v>2.7</v>
      </c>
      <c r="I221">
        <v>311.9</v>
      </c>
      <c r="J221">
        <v>111.6</v>
      </c>
      <c r="K221">
        <v>55935</v>
      </c>
      <c r="L221">
        <v>20464</v>
      </c>
      <c r="M221">
        <v>55.2</v>
      </c>
      <c r="N221">
        <v>4074</v>
      </c>
      <c r="O221">
        <v>5.7</v>
      </c>
      <c r="P221">
        <v>1.6</v>
      </c>
      <c r="Q221">
        <f t="shared" si="2"/>
        <v>4.1</v>
      </c>
      <c r="R221">
        <v>4.2</v>
      </c>
      <c r="S221">
        <v>4.8</v>
      </c>
      <c r="T221">
        <v>13.7</v>
      </c>
    </row>
    <row r="222" spans="1:20" ht="12.75">
      <c r="A222" s="3">
        <v>23043</v>
      </c>
      <c r="B222">
        <v>71262</v>
      </c>
      <c r="C222">
        <v>67024</v>
      </c>
      <c r="D222">
        <v>84.3</v>
      </c>
      <c r="E222">
        <v>38.2</v>
      </c>
      <c r="F222">
        <v>45.1</v>
      </c>
      <c r="G222">
        <v>40.3</v>
      </c>
      <c r="H222">
        <v>2.8</v>
      </c>
      <c r="I222">
        <v>303.1</v>
      </c>
      <c r="J222">
        <v>111.82</v>
      </c>
      <c r="K222">
        <v>56055</v>
      </c>
      <c r="L222">
        <v>20425</v>
      </c>
      <c r="M222">
        <v>55.1</v>
      </c>
      <c r="N222">
        <v>4238</v>
      </c>
      <c r="O222">
        <v>5.9</v>
      </c>
      <c r="P222">
        <v>1.6</v>
      </c>
      <c r="Q222">
        <f t="shared" si="2"/>
        <v>4.300000000000001</v>
      </c>
      <c r="R222">
        <v>4.3</v>
      </c>
      <c r="S222">
        <v>4.7</v>
      </c>
      <c r="T222">
        <v>16</v>
      </c>
    </row>
    <row r="223" spans="1:20" ht="12.75">
      <c r="A223" s="3">
        <v>23071</v>
      </c>
      <c r="B223">
        <v>71423</v>
      </c>
      <c r="C223">
        <v>67351</v>
      </c>
      <c r="D223">
        <v>84.4</v>
      </c>
      <c r="E223">
        <v>38.2</v>
      </c>
      <c r="F223">
        <v>44.8</v>
      </c>
      <c r="G223">
        <v>40.4</v>
      </c>
      <c r="H223">
        <v>2.8</v>
      </c>
      <c r="I223">
        <v>289.6</v>
      </c>
      <c r="J223">
        <v>111.86</v>
      </c>
      <c r="K223">
        <v>56153</v>
      </c>
      <c r="L223">
        <v>20448</v>
      </c>
      <c r="M223">
        <v>55.3</v>
      </c>
      <c r="N223">
        <v>4072</v>
      </c>
      <c r="O223">
        <v>5.7</v>
      </c>
      <c r="P223">
        <v>1.5</v>
      </c>
      <c r="Q223">
        <f t="shared" si="2"/>
        <v>4.2</v>
      </c>
      <c r="R223">
        <v>4.1</v>
      </c>
      <c r="S223">
        <v>4.5</v>
      </c>
      <c r="T223">
        <v>15.9</v>
      </c>
    </row>
    <row r="224" spans="1:20" ht="12.75">
      <c r="A224" s="3">
        <v>23102</v>
      </c>
      <c r="B224">
        <v>71697</v>
      </c>
      <c r="C224">
        <v>67642</v>
      </c>
      <c r="D224">
        <v>84.4</v>
      </c>
      <c r="E224">
        <v>38.4</v>
      </c>
      <c r="F224">
        <v>45.3</v>
      </c>
      <c r="G224">
        <v>40.2</v>
      </c>
      <c r="H224">
        <v>2.6</v>
      </c>
      <c r="I224">
        <v>295.5</v>
      </c>
      <c r="J224">
        <v>112.73</v>
      </c>
      <c r="K224">
        <v>56454</v>
      </c>
      <c r="L224">
        <v>20616</v>
      </c>
      <c r="M224">
        <v>55.5</v>
      </c>
      <c r="N224">
        <v>4055</v>
      </c>
      <c r="O224">
        <v>5.7</v>
      </c>
      <c r="P224">
        <v>1.5</v>
      </c>
      <c r="Q224">
        <f t="shared" si="2"/>
        <v>4.2</v>
      </c>
      <c r="R224">
        <v>4.1</v>
      </c>
      <c r="S224">
        <v>4.8</v>
      </c>
      <c r="T224">
        <v>15.4</v>
      </c>
    </row>
    <row r="225" spans="1:20" ht="12.75">
      <c r="A225" s="3">
        <v>23132</v>
      </c>
      <c r="B225">
        <v>71832</v>
      </c>
      <c r="C225">
        <v>67615</v>
      </c>
      <c r="D225">
        <v>84.3</v>
      </c>
      <c r="E225">
        <v>38.4</v>
      </c>
      <c r="F225">
        <v>46.2</v>
      </c>
      <c r="G225">
        <v>40.5</v>
      </c>
      <c r="H225">
        <v>2.8</v>
      </c>
      <c r="I225">
        <v>289.7</v>
      </c>
      <c r="J225">
        <v>112.97</v>
      </c>
      <c r="K225">
        <v>56513</v>
      </c>
      <c r="L225">
        <v>20681</v>
      </c>
      <c r="M225">
        <v>55.3</v>
      </c>
      <c r="N225">
        <v>4217</v>
      </c>
      <c r="O225">
        <v>5.9</v>
      </c>
      <c r="P225">
        <v>1.6</v>
      </c>
      <c r="Q225">
        <f t="shared" si="2"/>
        <v>4.300000000000001</v>
      </c>
      <c r="R225">
        <v>3.9</v>
      </c>
      <c r="S225">
        <v>5</v>
      </c>
      <c r="T225">
        <v>16.8</v>
      </c>
    </row>
    <row r="226" spans="1:20" ht="12.75">
      <c r="A226" s="3">
        <v>23163</v>
      </c>
      <c r="B226">
        <v>71626</v>
      </c>
      <c r="C226">
        <v>67649</v>
      </c>
      <c r="D226">
        <v>84.3</v>
      </c>
      <c r="E226">
        <v>38.2</v>
      </c>
      <c r="F226">
        <v>44.6</v>
      </c>
      <c r="G226">
        <v>40.6</v>
      </c>
      <c r="H226">
        <v>2.9</v>
      </c>
      <c r="I226">
        <v>285.7</v>
      </c>
      <c r="J226">
        <v>113.24</v>
      </c>
      <c r="K226">
        <v>56563</v>
      </c>
      <c r="L226">
        <v>20650</v>
      </c>
      <c r="M226">
        <v>55.3</v>
      </c>
      <c r="N226">
        <v>3977</v>
      </c>
      <c r="O226">
        <v>5.6</v>
      </c>
      <c r="P226">
        <v>1.5</v>
      </c>
      <c r="Q226">
        <f t="shared" si="2"/>
        <v>4.1</v>
      </c>
      <c r="R226">
        <v>3.8</v>
      </c>
      <c r="S226">
        <v>4.8</v>
      </c>
      <c r="T226">
        <v>15.4</v>
      </c>
    </row>
    <row r="227" spans="1:20" ht="12.75">
      <c r="A227" s="3">
        <v>23193</v>
      </c>
      <c r="B227">
        <v>71956</v>
      </c>
      <c r="C227">
        <v>67905</v>
      </c>
      <c r="D227">
        <v>84.5</v>
      </c>
      <c r="E227">
        <v>38.3</v>
      </c>
      <c r="F227">
        <v>45</v>
      </c>
      <c r="G227">
        <v>40.5</v>
      </c>
      <c r="H227">
        <v>2.9</v>
      </c>
      <c r="I227">
        <v>283.9</v>
      </c>
      <c r="J227">
        <v>113.37</v>
      </c>
      <c r="K227">
        <v>56688</v>
      </c>
      <c r="L227">
        <v>20695</v>
      </c>
      <c r="M227">
        <v>55.4</v>
      </c>
      <c r="N227">
        <v>4051</v>
      </c>
      <c r="O227">
        <v>5.6</v>
      </c>
      <c r="P227">
        <v>1.5</v>
      </c>
      <c r="Q227">
        <f t="shared" si="2"/>
        <v>4.1</v>
      </c>
      <c r="R227">
        <v>3.8</v>
      </c>
      <c r="S227">
        <v>4.9</v>
      </c>
      <c r="T227">
        <v>16.5</v>
      </c>
    </row>
    <row r="228" spans="1:20" ht="12.75">
      <c r="A228" s="3">
        <v>23224</v>
      </c>
      <c r="B228">
        <v>71786</v>
      </c>
      <c r="C228">
        <v>67908</v>
      </c>
      <c r="D228">
        <v>84.3</v>
      </c>
      <c r="E228">
        <v>38.1</v>
      </c>
      <c r="F228">
        <v>44.8</v>
      </c>
      <c r="G228">
        <v>40.4</v>
      </c>
      <c r="H228">
        <v>2.9</v>
      </c>
      <c r="I228">
        <v>291.9</v>
      </c>
      <c r="J228">
        <v>113.53</v>
      </c>
      <c r="K228">
        <v>56823</v>
      </c>
      <c r="L228">
        <v>20718</v>
      </c>
      <c r="M228">
        <v>55.4</v>
      </c>
      <c r="N228">
        <v>3878</v>
      </c>
      <c r="O228">
        <v>5.4</v>
      </c>
      <c r="P228">
        <v>1.6</v>
      </c>
      <c r="Q228">
        <f t="shared" si="2"/>
        <v>3.8000000000000003</v>
      </c>
      <c r="R228">
        <v>3.8</v>
      </c>
      <c r="S228">
        <v>4.8</v>
      </c>
      <c r="T228">
        <v>14.4</v>
      </c>
    </row>
    <row r="229" spans="1:20" ht="12.75">
      <c r="A229" s="3">
        <v>23255</v>
      </c>
      <c r="B229">
        <v>72131</v>
      </c>
      <c r="C229">
        <v>68174</v>
      </c>
      <c r="D229">
        <v>84.3</v>
      </c>
      <c r="E229">
        <v>38.4</v>
      </c>
      <c r="F229">
        <v>45.7</v>
      </c>
      <c r="G229">
        <v>40.6</v>
      </c>
      <c r="H229">
        <v>2.9</v>
      </c>
      <c r="I229">
        <v>287.2</v>
      </c>
      <c r="J229">
        <v>113.89</v>
      </c>
      <c r="K229">
        <v>56962</v>
      </c>
      <c r="L229">
        <v>20746</v>
      </c>
      <c r="M229">
        <v>55.5</v>
      </c>
      <c r="N229">
        <v>3957</v>
      </c>
      <c r="O229">
        <v>5.5</v>
      </c>
      <c r="P229">
        <v>1.5</v>
      </c>
      <c r="Q229">
        <f t="shared" si="2"/>
        <v>4</v>
      </c>
      <c r="R229">
        <v>3.5</v>
      </c>
      <c r="S229">
        <v>4.8</v>
      </c>
      <c r="T229">
        <v>15.8</v>
      </c>
    </row>
    <row r="230" spans="1:20" ht="12.75">
      <c r="A230" s="3">
        <v>23285</v>
      </c>
      <c r="B230">
        <v>72281</v>
      </c>
      <c r="C230">
        <v>68294</v>
      </c>
      <c r="D230">
        <v>84.2</v>
      </c>
      <c r="E230">
        <v>38.6</v>
      </c>
      <c r="F230">
        <v>45.8</v>
      </c>
      <c r="G230">
        <v>40.6</v>
      </c>
      <c r="H230">
        <v>2.9</v>
      </c>
      <c r="I230">
        <v>284.4</v>
      </c>
      <c r="J230">
        <v>114.29</v>
      </c>
      <c r="K230">
        <v>57152</v>
      </c>
      <c r="L230">
        <v>20771</v>
      </c>
      <c r="M230">
        <v>55.5</v>
      </c>
      <c r="N230">
        <v>3987</v>
      </c>
      <c r="O230">
        <v>5.5</v>
      </c>
      <c r="P230">
        <v>1.5</v>
      </c>
      <c r="Q230">
        <f t="shared" si="2"/>
        <v>4</v>
      </c>
      <c r="R230">
        <v>3.7</v>
      </c>
      <c r="S230">
        <v>4.7</v>
      </c>
      <c r="T230">
        <v>15</v>
      </c>
    </row>
    <row r="231" spans="1:20" ht="12.75">
      <c r="A231" s="3">
        <v>23316</v>
      </c>
      <c r="B231">
        <v>72418</v>
      </c>
      <c r="C231">
        <v>68267</v>
      </c>
      <c r="D231">
        <v>84.3</v>
      </c>
      <c r="E231">
        <v>38.7</v>
      </c>
      <c r="F231">
        <v>44.8</v>
      </c>
      <c r="G231">
        <v>40.5</v>
      </c>
      <c r="H231">
        <v>2.9</v>
      </c>
      <c r="I231">
        <v>278.3</v>
      </c>
      <c r="J231">
        <v>114.19</v>
      </c>
      <c r="K231">
        <v>57126</v>
      </c>
      <c r="L231">
        <v>20707</v>
      </c>
      <c r="M231">
        <v>55.4</v>
      </c>
      <c r="N231">
        <v>4151</v>
      </c>
      <c r="O231">
        <v>5.7</v>
      </c>
      <c r="P231">
        <v>1.5</v>
      </c>
      <c r="Q231">
        <f t="shared" si="2"/>
        <v>4.2</v>
      </c>
      <c r="R231">
        <v>3.9</v>
      </c>
      <c r="S231">
        <v>4.9</v>
      </c>
      <c r="T231">
        <v>15.9</v>
      </c>
    </row>
    <row r="232" spans="1:20" ht="12.75">
      <c r="A232" s="3">
        <v>23346</v>
      </c>
      <c r="B232">
        <v>72188</v>
      </c>
      <c r="C232">
        <v>68213</v>
      </c>
      <c r="D232">
        <v>84.2</v>
      </c>
      <c r="E232">
        <v>38.5</v>
      </c>
      <c r="F232">
        <v>43.9</v>
      </c>
      <c r="G232">
        <v>40.6</v>
      </c>
      <c r="H232">
        <v>3</v>
      </c>
      <c r="I232">
        <v>303.4</v>
      </c>
      <c r="J232">
        <v>114.15</v>
      </c>
      <c r="K232">
        <v>57252</v>
      </c>
      <c r="L232">
        <v>20724</v>
      </c>
      <c r="M232">
        <v>55.3</v>
      </c>
      <c r="N232">
        <v>3975</v>
      </c>
      <c r="O232">
        <v>5.5</v>
      </c>
      <c r="P232">
        <v>1.4</v>
      </c>
      <c r="Q232">
        <f t="shared" si="2"/>
        <v>4.1</v>
      </c>
      <c r="R232">
        <v>3.8</v>
      </c>
      <c r="S232">
        <v>4.8</v>
      </c>
      <c r="T232">
        <v>15.1</v>
      </c>
    </row>
    <row r="233" spans="1:20" ht="12.75">
      <c r="A233" s="3">
        <v>23377</v>
      </c>
      <c r="B233">
        <v>72356</v>
      </c>
      <c r="C233">
        <v>68327</v>
      </c>
      <c r="D233">
        <v>84.2</v>
      </c>
      <c r="E233">
        <v>38.5</v>
      </c>
      <c r="F233">
        <v>44.4</v>
      </c>
      <c r="G233">
        <v>40.1</v>
      </c>
      <c r="H233">
        <v>2.9</v>
      </c>
      <c r="I233">
        <v>285.3</v>
      </c>
      <c r="J233">
        <v>113.11</v>
      </c>
      <c r="K233">
        <v>57269</v>
      </c>
      <c r="L233">
        <v>20607</v>
      </c>
      <c r="M233">
        <v>55.3</v>
      </c>
      <c r="N233">
        <v>4029</v>
      </c>
      <c r="O233">
        <v>5.6</v>
      </c>
      <c r="P233">
        <v>1.5</v>
      </c>
      <c r="Q233">
        <f t="shared" si="2"/>
        <v>4.1</v>
      </c>
      <c r="R233">
        <v>3.7</v>
      </c>
      <c r="S233">
        <v>5</v>
      </c>
      <c r="T233">
        <v>15.5</v>
      </c>
    </row>
    <row r="234" spans="1:20" ht="12.75">
      <c r="A234" s="3">
        <v>23408</v>
      </c>
      <c r="B234">
        <v>72683</v>
      </c>
      <c r="C234">
        <v>68751</v>
      </c>
      <c r="D234">
        <v>84.1</v>
      </c>
      <c r="E234">
        <v>38.8</v>
      </c>
      <c r="F234">
        <v>45.3</v>
      </c>
      <c r="G234">
        <v>40.6</v>
      </c>
      <c r="H234">
        <v>2.9</v>
      </c>
      <c r="I234">
        <v>271.8</v>
      </c>
      <c r="J234">
        <v>114.83</v>
      </c>
      <c r="K234">
        <v>57603</v>
      </c>
      <c r="L234">
        <v>20832</v>
      </c>
      <c r="M234">
        <v>55.6</v>
      </c>
      <c r="N234">
        <v>3932</v>
      </c>
      <c r="O234">
        <v>5.4</v>
      </c>
      <c r="P234">
        <v>1.4</v>
      </c>
      <c r="Q234">
        <f aca="true" t="shared" si="3" ref="Q234:Q297">SUM(O234,-P234)</f>
        <v>4</v>
      </c>
      <c r="R234">
        <v>3.6</v>
      </c>
      <c r="S234">
        <v>5.1</v>
      </c>
      <c r="T234">
        <v>15.1</v>
      </c>
    </row>
    <row r="235" spans="1:20" ht="12.75">
      <c r="A235" s="3">
        <v>23437</v>
      </c>
      <c r="B235">
        <v>72713</v>
      </c>
      <c r="C235">
        <v>68763</v>
      </c>
      <c r="D235">
        <v>84</v>
      </c>
      <c r="E235">
        <v>38.8</v>
      </c>
      <c r="F235">
        <v>45</v>
      </c>
      <c r="G235">
        <v>40.6</v>
      </c>
      <c r="H235">
        <v>2.9</v>
      </c>
      <c r="I235">
        <v>279.1</v>
      </c>
      <c r="J235">
        <v>115.08</v>
      </c>
      <c r="K235">
        <v>57732</v>
      </c>
      <c r="L235">
        <v>20833</v>
      </c>
      <c r="M235">
        <v>55.5</v>
      </c>
      <c r="N235">
        <v>3950</v>
      </c>
      <c r="O235">
        <v>5.4</v>
      </c>
      <c r="P235">
        <v>1.4</v>
      </c>
      <c r="Q235">
        <f t="shared" si="3"/>
        <v>4</v>
      </c>
      <c r="R235">
        <v>3.6</v>
      </c>
      <c r="S235">
        <v>5</v>
      </c>
      <c r="T235">
        <v>15.1</v>
      </c>
    </row>
    <row r="236" spans="1:20" ht="12.75">
      <c r="A236" s="3">
        <v>23468</v>
      </c>
      <c r="B236">
        <v>73274</v>
      </c>
      <c r="C236">
        <v>69356</v>
      </c>
      <c r="D236">
        <v>84.5</v>
      </c>
      <c r="E236">
        <v>39.5</v>
      </c>
      <c r="F236">
        <v>44</v>
      </c>
      <c r="G236">
        <v>40.8</v>
      </c>
      <c r="H236">
        <v>3.1</v>
      </c>
      <c r="I236">
        <v>266.8</v>
      </c>
      <c r="J236">
        <v>115.57</v>
      </c>
      <c r="K236">
        <v>57784</v>
      </c>
      <c r="L236">
        <v>20875</v>
      </c>
      <c r="M236">
        <v>55.9</v>
      </c>
      <c r="N236">
        <v>3918</v>
      </c>
      <c r="O236">
        <v>5.3</v>
      </c>
      <c r="P236">
        <v>1.3</v>
      </c>
      <c r="Q236">
        <f t="shared" si="3"/>
        <v>4</v>
      </c>
      <c r="R236">
        <v>3.5</v>
      </c>
      <c r="S236">
        <v>4.9</v>
      </c>
      <c r="T236">
        <v>15.9</v>
      </c>
    </row>
    <row r="237" spans="1:20" ht="12.75">
      <c r="A237" s="3">
        <v>23498</v>
      </c>
      <c r="B237">
        <v>73395</v>
      </c>
      <c r="C237">
        <v>69631</v>
      </c>
      <c r="D237">
        <v>84.5</v>
      </c>
      <c r="E237">
        <v>39.3</v>
      </c>
      <c r="F237">
        <v>44.8</v>
      </c>
      <c r="G237">
        <v>40.7</v>
      </c>
      <c r="H237">
        <v>3.1</v>
      </c>
      <c r="I237">
        <v>264.4</v>
      </c>
      <c r="J237">
        <v>115.75</v>
      </c>
      <c r="K237">
        <v>57975</v>
      </c>
      <c r="L237">
        <v>20916</v>
      </c>
      <c r="M237">
        <v>56.1</v>
      </c>
      <c r="N237">
        <v>3764</v>
      </c>
      <c r="O237">
        <v>5.1</v>
      </c>
      <c r="P237">
        <v>1.3</v>
      </c>
      <c r="Q237">
        <f t="shared" si="3"/>
        <v>3.8</v>
      </c>
      <c r="R237">
        <v>3.3</v>
      </c>
      <c r="S237">
        <v>4.5</v>
      </c>
      <c r="T237">
        <v>15</v>
      </c>
    </row>
    <row r="238" spans="1:20" ht="12.75">
      <c r="A238" s="3">
        <v>23529</v>
      </c>
      <c r="B238">
        <v>73032</v>
      </c>
      <c r="C238">
        <v>69218</v>
      </c>
      <c r="D238">
        <v>84</v>
      </c>
      <c r="E238">
        <v>39</v>
      </c>
      <c r="F238">
        <v>44.4</v>
      </c>
      <c r="G238">
        <v>40.7</v>
      </c>
      <c r="H238">
        <v>3.1</v>
      </c>
      <c r="I238">
        <v>258.4</v>
      </c>
      <c r="J238">
        <v>116.03</v>
      </c>
      <c r="K238">
        <v>58121</v>
      </c>
      <c r="L238">
        <v>20958</v>
      </c>
      <c r="M238">
        <v>55.6</v>
      </c>
      <c r="N238">
        <v>3814</v>
      </c>
      <c r="O238">
        <v>5.2</v>
      </c>
      <c r="P238">
        <v>1.4</v>
      </c>
      <c r="Q238">
        <f t="shared" si="3"/>
        <v>3.8000000000000003</v>
      </c>
      <c r="R238">
        <v>3.6</v>
      </c>
      <c r="S238">
        <v>4.5</v>
      </c>
      <c r="T238">
        <v>15.1</v>
      </c>
    </row>
    <row r="239" spans="1:20" ht="12.75">
      <c r="A239" s="3">
        <v>23559</v>
      </c>
      <c r="B239">
        <v>73007</v>
      </c>
      <c r="C239">
        <v>69399</v>
      </c>
      <c r="D239">
        <v>84.3</v>
      </c>
      <c r="E239">
        <v>38.7</v>
      </c>
      <c r="F239">
        <v>44</v>
      </c>
      <c r="G239">
        <v>40.8</v>
      </c>
      <c r="H239">
        <v>3.1</v>
      </c>
      <c r="I239">
        <v>261.4</v>
      </c>
      <c r="J239">
        <v>116.34</v>
      </c>
      <c r="K239">
        <v>58311</v>
      </c>
      <c r="L239">
        <v>21018</v>
      </c>
      <c r="M239">
        <v>55.7</v>
      </c>
      <c r="N239">
        <v>3608</v>
      </c>
      <c r="O239">
        <v>4.9</v>
      </c>
      <c r="P239">
        <v>1.4</v>
      </c>
      <c r="Q239">
        <f t="shared" si="3"/>
        <v>3.5000000000000004</v>
      </c>
      <c r="R239">
        <v>3.3</v>
      </c>
      <c r="S239">
        <v>4.3</v>
      </c>
      <c r="T239">
        <v>12.9</v>
      </c>
    </row>
    <row r="240" spans="1:20" ht="12.75">
      <c r="A240" s="3">
        <v>23590</v>
      </c>
      <c r="B240">
        <v>73118</v>
      </c>
      <c r="C240">
        <v>69463</v>
      </c>
      <c r="D240">
        <v>84.1</v>
      </c>
      <c r="E240">
        <v>38.9</v>
      </c>
      <c r="F240">
        <v>44.2</v>
      </c>
      <c r="G240">
        <v>40.9</v>
      </c>
      <c r="H240">
        <v>3.3</v>
      </c>
      <c r="I240">
        <v>245.8</v>
      </c>
      <c r="J240">
        <v>116.55</v>
      </c>
      <c r="K240">
        <v>58510</v>
      </c>
      <c r="L240">
        <v>21086</v>
      </c>
      <c r="M240">
        <v>55.7</v>
      </c>
      <c r="N240">
        <v>3655</v>
      </c>
      <c r="O240">
        <v>5</v>
      </c>
      <c r="P240">
        <v>1.3</v>
      </c>
      <c r="Q240">
        <f t="shared" si="3"/>
        <v>3.7</v>
      </c>
      <c r="R240">
        <v>3.3</v>
      </c>
      <c r="S240">
        <v>4.3</v>
      </c>
      <c r="T240">
        <v>14.7</v>
      </c>
    </row>
    <row r="241" spans="1:20" ht="12.75">
      <c r="A241" s="3">
        <v>23621</v>
      </c>
      <c r="B241">
        <v>73290</v>
      </c>
      <c r="C241">
        <v>69578</v>
      </c>
      <c r="D241">
        <v>84.2</v>
      </c>
      <c r="E241">
        <v>38.6</v>
      </c>
      <c r="F241">
        <v>45.5</v>
      </c>
      <c r="G241">
        <v>40.5</v>
      </c>
      <c r="H241">
        <v>3.2</v>
      </c>
      <c r="I241">
        <v>247.3</v>
      </c>
      <c r="J241">
        <v>116.67</v>
      </c>
      <c r="K241">
        <v>58798</v>
      </c>
      <c r="L241">
        <v>21226</v>
      </c>
      <c r="M241">
        <v>55.7</v>
      </c>
      <c r="N241">
        <v>3712</v>
      </c>
      <c r="O241">
        <v>5.1</v>
      </c>
      <c r="P241">
        <v>1.3</v>
      </c>
      <c r="Q241">
        <f t="shared" si="3"/>
        <v>3.8</v>
      </c>
      <c r="R241">
        <v>3.4</v>
      </c>
      <c r="S241">
        <v>4.3</v>
      </c>
      <c r="T241">
        <v>13.9</v>
      </c>
    </row>
    <row r="242" spans="1:20" ht="12.75">
      <c r="A242" s="3">
        <v>23651</v>
      </c>
      <c r="B242">
        <v>73308</v>
      </c>
      <c r="C242">
        <v>69582</v>
      </c>
      <c r="D242">
        <v>84.2</v>
      </c>
      <c r="E242">
        <v>38.8</v>
      </c>
      <c r="F242">
        <v>44.1</v>
      </c>
      <c r="G242">
        <v>40.6</v>
      </c>
      <c r="H242">
        <v>3.1</v>
      </c>
      <c r="I242">
        <v>251</v>
      </c>
      <c r="J242">
        <v>117</v>
      </c>
      <c r="K242">
        <v>58691</v>
      </c>
      <c r="L242">
        <v>20983</v>
      </c>
      <c r="M242">
        <v>55.6</v>
      </c>
      <c r="N242">
        <v>3726</v>
      </c>
      <c r="O242">
        <v>5.1</v>
      </c>
      <c r="P242">
        <v>1.2</v>
      </c>
      <c r="Q242">
        <f t="shared" si="3"/>
        <v>3.8999999999999995</v>
      </c>
      <c r="R242">
        <v>3.6</v>
      </c>
      <c r="S242">
        <v>4.3</v>
      </c>
      <c r="T242">
        <v>14.1</v>
      </c>
    </row>
    <row r="243" spans="1:20" ht="12.75">
      <c r="A243" s="3">
        <v>23682</v>
      </c>
      <c r="B243">
        <v>73286</v>
      </c>
      <c r="C243">
        <v>69735</v>
      </c>
      <c r="D243">
        <v>84</v>
      </c>
      <c r="E243">
        <v>38.7</v>
      </c>
      <c r="F243">
        <v>44.1</v>
      </c>
      <c r="G243">
        <v>40.8</v>
      </c>
      <c r="H243">
        <v>3.1</v>
      </c>
      <c r="I243">
        <v>264.1</v>
      </c>
      <c r="J243">
        <v>118</v>
      </c>
      <c r="K243">
        <v>59114</v>
      </c>
      <c r="L243">
        <v>21310</v>
      </c>
      <c r="M243">
        <v>55.7</v>
      </c>
      <c r="N243">
        <v>3551</v>
      </c>
      <c r="O243">
        <v>4.8</v>
      </c>
      <c r="P243">
        <v>1.3</v>
      </c>
      <c r="Q243">
        <f t="shared" si="3"/>
        <v>3.5</v>
      </c>
      <c r="R243">
        <v>3.1</v>
      </c>
      <c r="S243">
        <v>4.4</v>
      </c>
      <c r="T243">
        <v>14.5</v>
      </c>
    </row>
    <row r="244" spans="1:20" ht="12.75">
      <c r="A244" s="3">
        <v>23712</v>
      </c>
      <c r="B244">
        <v>73465</v>
      </c>
      <c r="C244">
        <v>69814</v>
      </c>
      <c r="D244">
        <v>83.9</v>
      </c>
      <c r="E244">
        <v>38.9</v>
      </c>
      <c r="F244">
        <v>44.3</v>
      </c>
      <c r="G244">
        <v>41.1</v>
      </c>
      <c r="H244">
        <v>3.4</v>
      </c>
      <c r="I244">
        <v>252.9</v>
      </c>
      <c r="J244">
        <v>118.9</v>
      </c>
      <c r="K244">
        <v>59335</v>
      </c>
      <c r="L244">
        <v>21403</v>
      </c>
      <c r="M244">
        <v>55.6</v>
      </c>
      <c r="N244">
        <v>3651</v>
      </c>
      <c r="O244">
        <v>5</v>
      </c>
      <c r="P244">
        <v>1.2</v>
      </c>
      <c r="Q244">
        <f t="shared" si="3"/>
        <v>3.8</v>
      </c>
      <c r="R244">
        <v>3.1</v>
      </c>
      <c r="S244">
        <v>4.2</v>
      </c>
      <c r="T244">
        <v>16.4</v>
      </c>
    </row>
    <row r="245" spans="1:20" ht="12.75">
      <c r="A245" s="3">
        <v>23743</v>
      </c>
      <c r="B245">
        <v>73569</v>
      </c>
      <c r="C245">
        <v>69997</v>
      </c>
      <c r="D245">
        <v>84.1</v>
      </c>
      <c r="E245">
        <v>39</v>
      </c>
      <c r="F245">
        <v>43</v>
      </c>
      <c r="G245">
        <v>41.2</v>
      </c>
      <c r="H245">
        <v>3.5</v>
      </c>
      <c r="I245">
        <v>244.7</v>
      </c>
      <c r="J245">
        <v>119.11</v>
      </c>
      <c r="K245">
        <v>59398</v>
      </c>
      <c r="L245">
        <v>21459</v>
      </c>
      <c r="M245">
        <v>55.7</v>
      </c>
      <c r="N245">
        <v>3572</v>
      </c>
      <c r="O245">
        <v>4.9</v>
      </c>
      <c r="P245">
        <v>1.1</v>
      </c>
      <c r="Q245">
        <f t="shared" si="3"/>
        <v>3.8000000000000003</v>
      </c>
      <c r="R245">
        <v>3.1</v>
      </c>
      <c r="S245">
        <v>4.2</v>
      </c>
      <c r="T245">
        <v>14.8</v>
      </c>
    </row>
    <row r="246" spans="1:20" ht="12.75">
      <c r="A246" s="3">
        <v>23774</v>
      </c>
      <c r="B246">
        <v>73857</v>
      </c>
      <c r="C246">
        <v>70127</v>
      </c>
      <c r="D246">
        <v>84.1</v>
      </c>
      <c r="E246">
        <v>39.2</v>
      </c>
      <c r="F246">
        <v>43.7</v>
      </c>
      <c r="G246">
        <v>41.2</v>
      </c>
      <c r="H246">
        <v>3.6</v>
      </c>
      <c r="I246">
        <v>249.9</v>
      </c>
      <c r="J246">
        <v>119.83</v>
      </c>
      <c r="K246">
        <v>59683</v>
      </c>
      <c r="L246">
        <v>21557</v>
      </c>
      <c r="M246">
        <v>55.7</v>
      </c>
      <c r="N246">
        <v>3730</v>
      </c>
      <c r="O246">
        <v>5.1</v>
      </c>
      <c r="P246">
        <v>1.2</v>
      </c>
      <c r="Q246">
        <f t="shared" si="3"/>
        <v>3.8999999999999995</v>
      </c>
      <c r="R246">
        <v>3.2</v>
      </c>
      <c r="S246">
        <v>4.6</v>
      </c>
      <c r="T246">
        <v>15.3</v>
      </c>
    </row>
    <row r="247" spans="1:20" ht="12.75">
      <c r="A247" s="3">
        <v>23802</v>
      </c>
      <c r="B247">
        <v>73949</v>
      </c>
      <c r="C247">
        <v>70439</v>
      </c>
      <c r="D247">
        <v>84.1</v>
      </c>
      <c r="E247">
        <v>39.2</v>
      </c>
      <c r="F247">
        <v>44.1</v>
      </c>
      <c r="G247">
        <v>41.4</v>
      </c>
      <c r="H247">
        <v>3.7</v>
      </c>
      <c r="I247">
        <v>239</v>
      </c>
      <c r="J247">
        <v>120.13</v>
      </c>
      <c r="K247">
        <v>59864</v>
      </c>
      <c r="L247">
        <v>21605</v>
      </c>
      <c r="M247">
        <v>55.9</v>
      </c>
      <c r="N247">
        <v>3510</v>
      </c>
      <c r="O247">
        <v>4.7</v>
      </c>
      <c r="P247">
        <v>1.1</v>
      </c>
      <c r="Q247">
        <f t="shared" si="3"/>
        <v>3.6</v>
      </c>
      <c r="R247">
        <v>3.1</v>
      </c>
      <c r="S247">
        <v>4.2</v>
      </c>
      <c r="T247">
        <v>14.4</v>
      </c>
    </row>
    <row r="248" spans="1:20" ht="12.75">
      <c r="A248" s="3">
        <v>23833</v>
      </c>
      <c r="B248">
        <v>74228</v>
      </c>
      <c r="C248">
        <v>70633</v>
      </c>
      <c r="D248">
        <v>84.1</v>
      </c>
      <c r="E248">
        <v>39.2</v>
      </c>
      <c r="F248">
        <v>45.3</v>
      </c>
      <c r="G248">
        <v>41</v>
      </c>
      <c r="H248">
        <v>3.4</v>
      </c>
      <c r="I248">
        <v>239.2</v>
      </c>
      <c r="J248">
        <v>120.4</v>
      </c>
      <c r="K248">
        <v>60124</v>
      </c>
      <c r="L248">
        <v>21643</v>
      </c>
      <c r="M248">
        <v>56</v>
      </c>
      <c r="N248">
        <v>3595</v>
      </c>
      <c r="O248">
        <v>4.8</v>
      </c>
      <c r="P248">
        <v>1.1</v>
      </c>
      <c r="Q248">
        <f t="shared" si="3"/>
        <v>3.6999999999999997</v>
      </c>
      <c r="R248">
        <v>3.2</v>
      </c>
      <c r="S248">
        <v>4.1</v>
      </c>
      <c r="T248">
        <v>15</v>
      </c>
    </row>
    <row r="249" spans="1:20" ht="12.75">
      <c r="A249" s="3">
        <v>23863</v>
      </c>
      <c r="B249">
        <v>74466</v>
      </c>
      <c r="C249">
        <v>71034</v>
      </c>
      <c r="D249">
        <v>84.3</v>
      </c>
      <c r="E249">
        <v>39.2</v>
      </c>
      <c r="F249">
        <v>45.6</v>
      </c>
      <c r="G249">
        <v>41.2</v>
      </c>
      <c r="H249">
        <v>3.6</v>
      </c>
      <c r="I249">
        <v>225.2</v>
      </c>
      <c r="J249">
        <v>120.94</v>
      </c>
      <c r="K249">
        <v>60363</v>
      </c>
      <c r="L249">
        <v>21765</v>
      </c>
      <c r="M249">
        <v>56.2</v>
      </c>
      <c r="N249">
        <v>3432</v>
      </c>
      <c r="O249">
        <v>4.6</v>
      </c>
      <c r="P249">
        <v>1</v>
      </c>
      <c r="Q249">
        <f t="shared" si="3"/>
        <v>3.5999999999999996</v>
      </c>
      <c r="R249">
        <v>3.1</v>
      </c>
      <c r="S249">
        <v>4</v>
      </c>
      <c r="T249">
        <v>13.7</v>
      </c>
    </row>
    <row r="250" spans="1:20" ht="12.75">
      <c r="A250" s="3">
        <v>23894</v>
      </c>
      <c r="B250">
        <v>74412</v>
      </c>
      <c r="C250">
        <v>71025</v>
      </c>
      <c r="D250">
        <v>83.8</v>
      </c>
      <c r="E250">
        <v>39.7</v>
      </c>
      <c r="F250">
        <v>44</v>
      </c>
      <c r="G250">
        <v>41.1</v>
      </c>
      <c r="H250">
        <v>3.6</v>
      </c>
      <c r="I250">
        <v>226</v>
      </c>
      <c r="J250">
        <v>120.92</v>
      </c>
      <c r="K250">
        <v>60595</v>
      </c>
      <c r="L250">
        <v>21850</v>
      </c>
      <c r="M250">
        <v>56.1</v>
      </c>
      <c r="N250">
        <v>3387</v>
      </c>
      <c r="O250">
        <v>4.6</v>
      </c>
      <c r="P250">
        <v>1.1</v>
      </c>
      <c r="Q250">
        <f t="shared" si="3"/>
        <v>3.4999999999999996</v>
      </c>
      <c r="R250">
        <v>2.9</v>
      </c>
      <c r="S250">
        <v>4.3</v>
      </c>
      <c r="T250">
        <v>13.8</v>
      </c>
    </row>
    <row r="251" spans="1:20" ht="12.75">
      <c r="A251" s="3">
        <v>23924</v>
      </c>
      <c r="B251">
        <v>74761</v>
      </c>
      <c r="C251">
        <v>71460</v>
      </c>
      <c r="D251">
        <v>83.9</v>
      </c>
      <c r="E251">
        <v>39.7</v>
      </c>
      <c r="F251">
        <v>46.3</v>
      </c>
      <c r="G251">
        <v>41.1</v>
      </c>
      <c r="H251">
        <v>3.6</v>
      </c>
      <c r="I251">
        <v>232.4</v>
      </c>
      <c r="J251">
        <v>121.31</v>
      </c>
      <c r="K251">
        <v>60860</v>
      </c>
      <c r="L251">
        <v>21939</v>
      </c>
      <c r="M251">
        <v>56.5</v>
      </c>
      <c r="N251">
        <v>3301</v>
      </c>
      <c r="O251">
        <v>4.4</v>
      </c>
      <c r="P251">
        <v>0.9</v>
      </c>
      <c r="Q251">
        <f t="shared" si="3"/>
        <v>3.5000000000000004</v>
      </c>
      <c r="R251">
        <v>2.8</v>
      </c>
      <c r="S251">
        <v>3.7</v>
      </c>
      <c r="T251">
        <v>13.3</v>
      </c>
    </row>
    <row r="252" spans="1:20" ht="12.75">
      <c r="A252" s="3">
        <v>23955</v>
      </c>
      <c r="B252">
        <v>74616</v>
      </c>
      <c r="C252">
        <v>71362</v>
      </c>
      <c r="D252">
        <v>83.8</v>
      </c>
      <c r="E252">
        <v>39.6</v>
      </c>
      <c r="F252">
        <v>45.5</v>
      </c>
      <c r="G252">
        <v>41</v>
      </c>
      <c r="H252">
        <v>3.5</v>
      </c>
      <c r="I252">
        <v>249.7</v>
      </c>
      <c r="J252">
        <v>121.82</v>
      </c>
      <c r="K252">
        <v>61085</v>
      </c>
      <c r="L252">
        <v>22033</v>
      </c>
      <c r="M252">
        <v>56.3</v>
      </c>
      <c r="N252">
        <v>3254</v>
      </c>
      <c r="O252">
        <v>4.4</v>
      </c>
      <c r="P252">
        <v>1</v>
      </c>
      <c r="Q252">
        <f t="shared" si="3"/>
        <v>3.4000000000000004</v>
      </c>
      <c r="R252">
        <v>2.8</v>
      </c>
      <c r="S252">
        <v>4</v>
      </c>
      <c r="T252">
        <v>12.9</v>
      </c>
    </row>
    <row r="253" spans="1:20" ht="12.75">
      <c r="A253" s="3">
        <v>23986</v>
      </c>
      <c r="B253">
        <v>74502</v>
      </c>
      <c r="C253">
        <v>71286</v>
      </c>
      <c r="D253">
        <v>83.6</v>
      </c>
      <c r="E253">
        <v>39.3</v>
      </c>
      <c r="F253">
        <v>46.5</v>
      </c>
      <c r="G253">
        <v>40.8</v>
      </c>
      <c r="H253">
        <v>3.5</v>
      </c>
      <c r="I253">
        <v>219.9</v>
      </c>
      <c r="J253">
        <v>122.14</v>
      </c>
      <c r="K253">
        <v>61367</v>
      </c>
      <c r="L253">
        <v>22134</v>
      </c>
      <c r="M253">
        <v>56.2</v>
      </c>
      <c r="N253">
        <v>3216</v>
      </c>
      <c r="O253">
        <v>4.3</v>
      </c>
      <c r="P253">
        <v>1</v>
      </c>
      <c r="Q253">
        <f t="shared" si="3"/>
        <v>3.3</v>
      </c>
      <c r="R253">
        <v>2.7</v>
      </c>
      <c r="S253">
        <v>3.7</v>
      </c>
      <c r="T253">
        <v>13</v>
      </c>
    </row>
    <row r="254" spans="1:20" ht="12.75">
      <c r="A254" s="3">
        <v>24016</v>
      </c>
      <c r="B254">
        <v>74838</v>
      </c>
      <c r="C254">
        <v>71695</v>
      </c>
      <c r="D254">
        <v>83.6</v>
      </c>
      <c r="E254">
        <v>39.4</v>
      </c>
      <c r="F254">
        <v>47.8</v>
      </c>
      <c r="G254">
        <v>41.2</v>
      </c>
      <c r="H254">
        <v>3.7</v>
      </c>
      <c r="I254">
        <v>210.3</v>
      </c>
      <c r="J254">
        <v>122.75</v>
      </c>
      <c r="K254">
        <v>61578</v>
      </c>
      <c r="L254">
        <v>22209</v>
      </c>
      <c r="M254">
        <v>56.4</v>
      </c>
      <c r="N254">
        <v>3143</v>
      </c>
      <c r="O254">
        <v>4.2</v>
      </c>
      <c r="P254">
        <v>0.9</v>
      </c>
      <c r="Q254">
        <f t="shared" si="3"/>
        <v>3.3000000000000003</v>
      </c>
      <c r="R254">
        <v>2.6</v>
      </c>
      <c r="S254">
        <v>3.6</v>
      </c>
      <c r="T254">
        <v>12.9</v>
      </c>
    </row>
    <row r="255" spans="1:20" ht="12.75">
      <c r="A255" s="3">
        <v>24047</v>
      </c>
      <c r="B255">
        <v>74797</v>
      </c>
      <c r="C255">
        <v>71724</v>
      </c>
      <c r="D255">
        <v>83.5</v>
      </c>
      <c r="E255">
        <v>39.5</v>
      </c>
      <c r="F255">
        <v>47.1</v>
      </c>
      <c r="G255">
        <v>41.3</v>
      </c>
      <c r="H255">
        <v>3.8</v>
      </c>
      <c r="I255">
        <v>214</v>
      </c>
      <c r="J255">
        <v>123.58</v>
      </c>
      <c r="K255">
        <v>61882</v>
      </c>
      <c r="L255">
        <v>22376</v>
      </c>
      <c r="M255">
        <v>56.4</v>
      </c>
      <c r="N255">
        <v>3073</v>
      </c>
      <c r="O255">
        <v>4.1</v>
      </c>
      <c r="P255">
        <v>0.9</v>
      </c>
      <c r="Q255">
        <f t="shared" si="3"/>
        <v>3.1999999999999997</v>
      </c>
      <c r="R255">
        <v>2.5</v>
      </c>
      <c r="S255">
        <v>4</v>
      </c>
      <c r="T255">
        <v>11.4</v>
      </c>
    </row>
    <row r="256" spans="1:20" ht="12.75">
      <c r="A256" s="3">
        <v>24077</v>
      </c>
      <c r="B256">
        <v>75093</v>
      </c>
      <c r="C256">
        <v>72062</v>
      </c>
      <c r="D256">
        <v>83.6</v>
      </c>
      <c r="E256">
        <v>39.6</v>
      </c>
      <c r="F256">
        <v>48.1</v>
      </c>
      <c r="G256">
        <v>41.4</v>
      </c>
      <c r="H256">
        <v>3.8</v>
      </c>
      <c r="I256">
        <v>208</v>
      </c>
      <c r="J256">
        <v>124.27</v>
      </c>
      <c r="K256">
        <v>62230</v>
      </c>
      <c r="L256">
        <v>22536</v>
      </c>
      <c r="M256">
        <v>56.6</v>
      </c>
      <c r="N256">
        <v>3031</v>
      </c>
      <c r="O256">
        <v>4</v>
      </c>
      <c r="P256">
        <v>0.9</v>
      </c>
      <c r="Q256">
        <f t="shared" si="3"/>
        <v>3.1</v>
      </c>
      <c r="R256">
        <v>2.5</v>
      </c>
      <c r="S256">
        <v>3.6</v>
      </c>
      <c r="T256">
        <v>11.9</v>
      </c>
    </row>
    <row r="257" spans="1:20" ht="12.75">
      <c r="A257" s="3">
        <v>24108</v>
      </c>
      <c r="B257">
        <v>75186</v>
      </c>
      <c r="C257">
        <v>72198</v>
      </c>
      <c r="D257">
        <v>83.6</v>
      </c>
      <c r="E257">
        <v>39.8</v>
      </c>
      <c r="F257">
        <v>48</v>
      </c>
      <c r="G257">
        <v>41.4</v>
      </c>
      <c r="H257">
        <v>3.9</v>
      </c>
      <c r="I257">
        <v>223.4</v>
      </c>
      <c r="J257">
        <v>124.67</v>
      </c>
      <c r="K257">
        <v>62386</v>
      </c>
      <c r="L257">
        <v>22614</v>
      </c>
      <c r="M257">
        <v>56.7</v>
      </c>
      <c r="N257">
        <v>2988</v>
      </c>
      <c r="O257">
        <v>4</v>
      </c>
      <c r="P257">
        <v>0.8</v>
      </c>
      <c r="Q257">
        <f t="shared" si="3"/>
        <v>3.2</v>
      </c>
      <c r="R257">
        <v>2.5</v>
      </c>
      <c r="S257">
        <v>3.4</v>
      </c>
      <c r="T257">
        <v>11.5</v>
      </c>
    </row>
    <row r="258" spans="1:20" ht="12.75">
      <c r="A258" s="3">
        <v>24139</v>
      </c>
      <c r="B258">
        <v>74954</v>
      </c>
      <c r="C258">
        <v>72134</v>
      </c>
      <c r="D258">
        <v>83.5</v>
      </c>
      <c r="E258">
        <v>39.6</v>
      </c>
      <c r="F258">
        <v>46.7</v>
      </c>
      <c r="G258">
        <v>41.6</v>
      </c>
      <c r="H258">
        <v>4.1</v>
      </c>
      <c r="I258">
        <v>220.1</v>
      </c>
      <c r="J258">
        <v>125.82</v>
      </c>
      <c r="K258">
        <v>62720</v>
      </c>
      <c r="L258">
        <v>22791</v>
      </c>
      <c r="M258">
        <v>56.6</v>
      </c>
      <c r="N258">
        <v>2820</v>
      </c>
      <c r="O258">
        <v>3.8</v>
      </c>
      <c r="P258">
        <v>0.8</v>
      </c>
      <c r="Q258">
        <f t="shared" si="3"/>
        <v>3</v>
      </c>
      <c r="R258">
        <v>2.4</v>
      </c>
      <c r="S258">
        <v>3.3</v>
      </c>
      <c r="T258">
        <v>10.5</v>
      </c>
    </row>
    <row r="259" spans="1:20" ht="12.75">
      <c r="A259" s="3">
        <v>24167</v>
      </c>
      <c r="B259">
        <v>75075</v>
      </c>
      <c r="C259">
        <v>72188</v>
      </c>
      <c r="D259">
        <v>83.6</v>
      </c>
      <c r="E259">
        <v>39.6</v>
      </c>
      <c r="F259">
        <v>46.9</v>
      </c>
      <c r="G259">
        <v>41.5</v>
      </c>
      <c r="H259">
        <v>4.1</v>
      </c>
      <c r="I259">
        <v>183.2</v>
      </c>
      <c r="J259">
        <v>126.36</v>
      </c>
      <c r="K259">
        <v>63087</v>
      </c>
      <c r="L259">
        <v>22950</v>
      </c>
      <c r="M259">
        <v>56.6</v>
      </c>
      <c r="N259">
        <v>2887</v>
      </c>
      <c r="O259">
        <v>3.8</v>
      </c>
      <c r="P259">
        <v>0.8</v>
      </c>
      <c r="Q259">
        <f t="shared" si="3"/>
        <v>3</v>
      </c>
      <c r="R259">
        <v>2.3</v>
      </c>
      <c r="S259">
        <v>3.4</v>
      </c>
      <c r="T259">
        <v>11.3</v>
      </c>
    </row>
    <row r="260" spans="1:20" ht="12.75">
      <c r="A260" s="3">
        <v>24198</v>
      </c>
      <c r="B260">
        <v>75338</v>
      </c>
      <c r="C260">
        <v>72510</v>
      </c>
      <c r="D260">
        <v>83.7</v>
      </c>
      <c r="E260">
        <v>39.8</v>
      </c>
      <c r="F260">
        <v>47.4</v>
      </c>
      <c r="G260">
        <v>41.5</v>
      </c>
      <c r="H260">
        <v>4.1</v>
      </c>
      <c r="I260">
        <v>179.9</v>
      </c>
      <c r="J260">
        <v>126.46</v>
      </c>
      <c r="K260">
        <v>63317</v>
      </c>
      <c r="L260">
        <v>23004</v>
      </c>
      <c r="M260">
        <v>56.8</v>
      </c>
      <c r="N260">
        <v>2828</v>
      </c>
      <c r="O260">
        <v>3.8</v>
      </c>
      <c r="P260">
        <v>0.8</v>
      </c>
      <c r="Q260">
        <f t="shared" si="3"/>
        <v>3</v>
      </c>
      <c r="R260">
        <v>2.2</v>
      </c>
      <c r="S260">
        <v>3.3</v>
      </c>
      <c r="T260">
        <v>11.5</v>
      </c>
    </row>
    <row r="261" spans="1:20" ht="12.75">
      <c r="A261" s="3">
        <v>24228</v>
      </c>
      <c r="B261">
        <v>75447</v>
      </c>
      <c r="C261">
        <v>72497</v>
      </c>
      <c r="D261">
        <v>83.6</v>
      </c>
      <c r="E261">
        <v>40</v>
      </c>
      <c r="F261">
        <v>46.9</v>
      </c>
      <c r="G261">
        <v>41.4</v>
      </c>
      <c r="H261">
        <v>4</v>
      </c>
      <c r="I261">
        <v>193</v>
      </c>
      <c r="J261">
        <v>126.56</v>
      </c>
      <c r="K261">
        <v>63560</v>
      </c>
      <c r="L261">
        <v>23083</v>
      </c>
      <c r="M261">
        <v>56.7</v>
      </c>
      <c r="N261">
        <v>2950</v>
      </c>
      <c r="O261">
        <v>3.9</v>
      </c>
      <c r="P261">
        <v>0.7</v>
      </c>
      <c r="Q261">
        <f t="shared" si="3"/>
        <v>3.2</v>
      </c>
      <c r="R261">
        <v>2.2</v>
      </c>
      <c r="S261">
        <v>3.7</v>
      </c>
      <c r="T261">
        <v>11.8</v>
      </c>
    </row>
    <row r="262" spans="1:20" ht="12.75">
      <c r="A262" s="3">
        <v>24259</v>
      </c>
      <c r="B262">
        <v>75647</v>
      </c>
      <c r="C262">
        <v>72775</v>
      </c>
      <c r="D262">
        <v>83.6</v>
      </c>
      <c r="E262">
        <v>39.9</v>
      </c>
      <c r="F262">
        <v>48.5</v>
      </c>
      <c r="G262">
        <v>41.4</v>
      </c>
      <c r="H262">
        <v>3.9</v>
      </c>
      <c r="I262">
        <v>195.6</v>
      </c>
      <c r="J262">
        <v>127.57</v>
      </c>
      <c r="K262">
        <v>63978</v>
      </c>
      <c r="L262">
        <v>23251</v>
      </c>
      <c r="M262">
        <v>56.9</v>
      </c>
      <c r="N262">
        <v>2872</v>
      </c>
      <c r="O262">
        <v>3.8</v>
      </c>
      <c r="P262">
        <v>0.6</v>
      </c>
      <c r="Q262">
        <f t="shared" si="3"/>
        <v>3.1999999999999997</v>
      </c>
      <c r="R262">
        <v>2.2</v>
      </c>
      <c r="S262">
        <v>3.3</v>
      </c>
      <c r="T262">
        <v>11.5</v>
      </c>
    </row>
    <row r="263" spans="1:20" ht="12.75">
      <c r="A263" s="3">
        <v>24289</v>
      </c>
      <c r="B263">
        <v>75736</v>
      </c>
      <c r="C263">
        <v>72860</v>
      </c>
      <c r="D263">
        <v>83.4</v>
      </c>
      <c r="E263">
        <v>40</v>
      </c>
      <c r="F263">
        <v>49.1</v>
      </c>
      <c r="G263">
        <v>41.2</v>
      </c>
      <c r="H263">
        <v>4</v>
      </c>
      <c r="I263">
        <v>200.3</v>
      </c>
      <c r="J263">
        <v>127.65</v>
      </c>
      <c r="K263">
        <v>64185</v>
      </c>
      <c r="L263">
        <v>23289</v>
      </c>
      <c r="M263">
        <v>56.9</v>
      </c>
      <c r="N263">
        <v>2876</v>
      </c>
      <c r="O263">
        <v>3.8</v>
      </c>
      <c r="P263">
        <v>0.6</v>
      </c>
      <c r="Q263">
        <f t="shared" si="3"/>
        <v>3.1999999999999997</v>
      </c>
      <c r="R263">
        <v>2.2</v>
      </c>
      <c r="S263">
        <v>3.3</v>
      </c>
      <c r="T263">
        <v>11.1</v>
      </c>
    </row>
    <row r="264" spans="1:20" ht="12.75">
      <c r="A264" s="3">
        <v>24320</v>
      </c>
      <c r="B264">
        <v>76046</v>
      </c>
      <c r="C264">
        <v>73146</v>
      </c>
      <c r="D264">
        <v>83.5</v>
      </c>
      <c r="E264">
        <v>40.3</v>
      </c>
      <c r="F264">
        <v>49.3</v>
      </c>
      <c r="G264">
        <v>41.4</v>
      </c>
      <c r="H264">
        <v>3.9</v>
      </c>
      <c r="I264">
        <v>196</v>
      </c>
      <c r="J264">
        <v>128</v>
      </c>
      <c r="K264">
        <v>64344</v>
      </c>
      <c r="L264">
        <v>23361</v>
      </c>
      <c r="M264">
        <v>57</v>
      </c>
      <c r="N264">
        <v>2900</v>
      </c>
      <c r="O264">
        <v>3.8</v>
      </c>
      <c r="P264">
        <v>0.6</v>
      </c>
      <c r="Q264">
        <f t="shared" si="3"/>
        <v>3.1999999999999997</v>
      </c>
      <c r="R264">
        <v>2.2</v>
      </c>
      <c r="S264">
        <v>3.2</v>
      </c>
      <c r="T264">
        <v>10.9</v>
      </c>
    </row>
    <row r="265" spans="1:20" ht="12.75">
      <c r="A265" s="3">
        <v>24351</v>
      </c>
      <c r="B265">
        <v>76056</v>
      </c>
      <c r="C265">
        <v>73258</v>
      </c>
      <c r="D265">
        <v>83.5</v>
      </c>
      <c r="E265">
        <v>40.6</v>
      </c>
      <c r="F265">
        <v>47.5</v>
      </c>
      <c r="G265">
        <v>41.3</v>
      </c>
      <c r="H265">
        <v>3.9</v>
      </c>
      <c r="I265">
        <v>198.9</v>
      </c>
      <c r="J265">
        <v>128.01</v>
      </c>
      <c r="K265">
        <v>64433</v>
      </c>
      <c r="L265">
        <v>23301</v>
      </c>
      <c r="M265">
        <v>57.1</v>
      </c>
      <c r="N265">
        <v>2798</v>
      </c>
      <c r="O265">
        <v>3.7</v>
      </c>
      <c r="P265">
        <v>0.6</v>
      </c>
      <c r="Q265">
        <f t="shared" si="3"/>
        <v>3.1</v>
      </c>
      <c r="R265">
        <v>2.1</v>
      </c>
      <c r="S265">
        <v>3.2</v>
      </c>
      <c r="T265">
        <v>11</v>
      </c>
    </row>
    <row r="266" spans="1:20" ht="12.75">
      <c r="A266" s="3">
        <v>24381</v>
      </c>
      <c r="B266">
        <v>76199</v>
      </c>
      <c r="C266">
        <v>73401</v>
      </c>
      <c r="D266">
        <v>83.4</v>
      </c>
      <c r="E266">
        <v>40.6</v>
      </c>
      <c r="F266">
        <v>48.2</v>
      </c>
      <c r="G266">
        <v>41.3</v>
      </c>
      <c r="H266">
        <v>3.9</v>
      </c>
      <c r="I266">
        <v>204</v>
      </c>
      <c r="J266">
        <v>128.44</v>
      </c>
      <c r="K266">
        <v>64655</v>
      </c>
      <c r="L266">
        <v>23375</v>
      </c>
      <c r="M266">
        <v>57.1</v>
      </c>
      <c r="N266">
        <v>2798</v>
      </c>
      <c r="O266">
        <v>3.7</v>
      </c>
      <c r="P266">
        <v>0.6</v>
      </c>
      <c r="Q266">
        <f t="shared" si="3"/>
        <v>3.1</v>
      </c>
      <c r="R266">
        <v>2</v>
      </c>
      <c r="S266">
        <v>3.4</v>
      </c>
      <c r="T266">
        <v>11</v>
      </c>
    </row>
    <row r="267" spans="1:20" ht="12.75">
      <c r="A267" s="3">
        <v>24412</v>
      </c>
      <c r="B267">
        <v>76610</v>
      </c>
      <c r="C267">
        <v>73840</v>
      </c>
      <c r="D267">
        <v>83.5</v>
      </c>
      <c r="E267">
        <v>40.9</v>
      </c>
      <c r="F267">
        <v>49.1</v>
      </c>
      <c r="G267">
        <v>41.2</v>
      </c>
      <c r="H267">
        <v>3.8</v>
      </c>
      <c r="I267">
        <v>209.7</v>
      </c>
      <c r="J267">
        <v>128.87</v>
      </c>
      <c r="K267">
        <v>64854</v>
      </c>
      <c r="L267">
        <v>23421</v>
      </c>
      <c r="M267">
        <v>57.4</v>
      </c>
      <c r="N267">
        <v>2770</v>
      </c>
      <c r="O267">
        <v>3.6</v>
      </c>
      <c r="P267">
        <v>0.6</v>
      </c>
      <c r="Q267">
        <f t="shared" si="3"/>
        <v>3</v>
      </c>
      <c r="R267">
        <v>2.1</v>
      </c>
      <c r="S267">
        <v>3.2</v>
      </c>
      <c r="T267">
        <v>10.5</v>
      </c>
    </row>
    <row r="268" spans="1:20" ht="12.75">
      <c r="A268" s="3">
        <v>24442</v>
      </c>
      <c r="B268">
        <v>76641</v>
      </c>
      <c r="C268">
        <v>73729</v>
      </c>
      <c r="D268">
        <v>83.6</v>
      </c>
      <c r="E268">
        <v>40.8</v>
      </c>
      <c r="F268">
        <v>49.3</v>
      </c>
      <c r="G268">
        <v>40.9</v>
      </c>
      <c r="H268">
        <v>3.6</v>
      </c>
      <c r="I268">
        <v>220.9</v>
      </c>
      <c r="J268">
        <v>129.06</v>
      </c>
      <c r="K268">
        <v>65076</v>
      </c>
      <c r="L268">
        <v>23467</v>
      </c>
      <c r="M268">
        <v>57.3</v>
      </c>
      <c r="N268">
        <v>2912</v>
      </c>
      <c r="O268">
        <v>3.8</v>
      </c>
      <c r="P268">
        <v>0.6</v>
      </c>
      <c r="Q268">
        <f t="shared" si="3"/>
        <v>3.1999999999999997</v>
      </c>
      <c r="R268">
        <v>2.1</v>
      </c>
      <c r="S268">
        <v>3.4</v>
      </c>
      <c r="T268">
        <v>10.7</v>
      </c>
    </row>
    <row r="269" spans="1:20" ht="12.75">
      <c r="A269" s="3">
        <v>24473</v>
      </c>
      <c r="B269">
        <v>76639</v>
      </c>
      <c r="C269">
        <v>73671</v>
      </c>
      <c r="D269">
        <v>83.7</v>
      </c>
      <c r="E269">
        <v>40.7</v>
      </c>
      <c r="F269">
        <v>48.3</v>
      </c>
      <c r="G269">
        <v>41</v>
      </c>
      <c r="H269">
        <v>3.6</v>
      </c>
      <c r="I269">
        <v>208.7</v>
      </c>
      <c r="J269">
        <v>129.43</v>
      </c>
      <c r="K269">
        <v>65215</v>
      </c>
      <c r="L269">
        <v>23489</v>
      </c>
      <c r="M269">
        <v>57.1</v>
      </c>
      <c r="N269">
        <v>2968</v>
      </c>
      <c r="O269">
        <v>3.9</v>
      </c>
      <c r="P269">
        <v>0.6</v>
      </c>
      <c r="Q269">
        <f t="shared" si="3"/>
        <v>3.3</v>
      </c>
      <c r="R269">
        <v>2.1</v>
      </c>
      <c r="S269">
        <v>4</v>
      </c>
      <c r="T269">
        <v>10.3</v>
      </c>
    </row>
    <row r="270" spans="1:20" ht="12.75">
      <c r="A270" s="3">
        <v>24504</v>
      </c>
      <c r="B270">
        <v>76521</v>
      </c>
      <c r="C270">
        <v>73606</v>
      </c>
      <c r="D270">
        <v>83.5</v>
      </c>
      <c r="E270">
        <v>40.5</v>
      </c>
      <c r="F270">
        <v>48.2</v>
      </c>
      <c r="G270">
        <v>40.4</v>
      </c>
      <c r="H270">
        <v>3.4</v>
      </c>
      <c r="I270">
        <v>252</v>
      </c>
      <c r="J270">
        <v>128.6</v>
      </c>
      <c r="K270">
        <v>65208</v>
      </c>
      <c r="L270">
        <v>23391</v>
      </c>
      <c r="M270">
        <v>57</v>
      </c>
      <c r="N270">
        <v>2915</v>
      </c>
      <c r="O270">
        <v>3.8</v>
      </c>
      <c r="P270">
        <v>0.6</v>
      </c>
      <c r="Q270">
        <f t="shared" si="3"/>
        <v>3.1999999999999997</v>
      </c>
      <c r="R270">
        <v>2</v>
      </c>
      <c r="S270">
        <v>3.6</v>
      </c>
      <c r="T270">
        <v>11.3</v>
      </c>
    </row>
    <row r="271" spans="1:20" ht="12.75">
      <c r="A271" s="3">
        <v>24532</v>
      </c>
      <c r="B271">
        <v>76328</v>
      </c>
      <c r="C271">
        <v>73439</v>
      </c>
      <c r="D271">
        <v>83.3</v>
      </c>
      <c r="E271">
        <v>40.4</v>
      </c>
      <c r="F271">
        <v>47.5</v>
      </c>
      <c r="G271">
        <v>40.4</v>
      </c>
      <c r="H271">
        <v>3.3</v>
      </c>
      <c r="I271">
        <v>247.6</v>
      </c>
      <c r="J271">
        <v>128.68</v>
      </c>
      <c r="K271">
        <v>65338</v>
      </c>
      <c r="L271">
        <v>23314</v>
      </c>
      <c r="M271">
        <v>56.8</v>
      </c>
      <c r="N271">
        <v>2889</v>
      </c>
      <c r="O271">
        <v>3.8</v>
      </c>
      <c r="P271">
        <v>0.6</v>
      </c>
      <c r="Q271">
        <f t="shared" si="3"/>
        <v>3.1999999999999997</v>
      </c>
      <c r="R271">
        <v>2.1</v>
      </c>
      <c r="S271">
        <v>3.8</v>
      </c>
      <c r="T271">
        <v>9.8</v>
      </c>
    </row>
    <row r="272" spans="1:20" ht="12.75">
      <c r="A272" s="3">
        <v>24563</v>
      </c>
      <c r="B272">
        <v>76777</v>
      </c>
      <c r="C272">
        <v>73882</v>
      </c>
      <c r="D272">
        <v>83.5</v>
      </c>
      <c r="E272">
        <v>40.8</v>
      </c>
      <c r="F272">
        <v>47.6</v>
      </c>
      <c r="G272">
        <v>40.5</v>
      </c>
      <c r="H272">
        <v>3.3</v>
      </c>
      <c r="I272">
        <v>263.6</v>
      </c>
      <c r="J272">
        <v>128.48</v>
      </c>
      <c r="K272">
        <v>65323</v>
      </c>
      <c r="L272">
        <v>23282</v>
      </c>
      <c r="M272">
        <v>57.1</v>
      </c>
      <c r="N272">
        <v>2895</v>
      </c>
      <c r="O272">
        <v>3.8</v>
      </c>
      <c r="P272">
        <v>0.6</v>
      </c>
      <c r="Q272">
        <f t="shared" si="3"/>
        <v>3.1999999999999997</v>
      </c>
      <c r="R272">
        <v>2.2</v>
      </c>
      <c r="S272">
        <v>3.8</v>
      </c>
      <c r="T272">
        <v>10.3</v>
      </c>
    </row>
    <row r="273" spans="1:20" ht="12.75">
      <c r="A273" s="3">
        <v>24593</v>
      </c>
      <c r="B273">
        <v>76773</v>
      </c>
      <c r="C273">
        <v>73844</v>
      </c>
      <c r="D273">
        <v>83.4</v>
      </c>
      <c r="E273">
        <v>40.8</v>
      </c>
      <c r="F273">
        <v>47.2</v>
      </c>
      <c r="G273">
        <v>40.4</v>
      </c>
      <c r="H273">
        <v>3.3</v>
      </c>
      <c r="I273">
        <v>234.7</v>
      </c>
      <c r="J273">
        <v>128.82</v>
      </c>
      <c r="K273">
        <v>65478</v>
      </c>
      <c r="L273">
        <v>23212</v>
      </c>
      <c r="M273">
        <v>57</v>
      </c>
      <c r="N273">
        <v>2929</v>
      </c>
      <c r="O273">
        <v>3.8</v>
      </c>
      <c r="P273">
        <v>0.5</v>
      </c>
      <c r="Q273">
        <f t="shared" si="3"/>
        <v>3.3</v>
      </c>
      <c r="R273">
        <v>2.1</v>
      </c>
      <c r="S273">
        <v>3.8</v>
      </c>
      <c r="T273">
        <v>10.3</v>
      </c>
    </row>
    <row r="274" spans="1:20" ht="12.75">
      <c r="A274" s="3">
        <v>24624</v>
      </c>
      <c r="B274">
        <v>77270</v>
      </c>
      <c r="C274">
        <v>74278</v>
      </c>
      <c r="D274">
        <v>83.5</v>
      </c>
      <c r="E274">
        <v>40.9</v>
      </c>
      <c r="F274">
        <v>48.8</v>
      </c>
      <c r="G274">
        <v>40.4</v>
      </c>
      <c r="H274">
        <v>3.2</v>
      </c>
      <c r="I274">
        <v>221.7</v>
      </c>
      <c r="J274">
        <v>129.2</v>
      </c>
      <c r="K274">
        <v>65654</v>
      </c>
      <c r="L274">
        <v>23200</v>
      </c>
      <c r="M274">
        <v>57.3</v>
      </c>
      <c r="N274">
        <v>2992</v>
      </c>
      <c r="O274">
        <v>3.9</v>
      </c>
      <c r="P274">
        <v>0.5</v>
      </c>
      <c r="Q274">
        <f t="shared" si="3"/>
        <v>3.4</v>
      </c>
      <c r="R274">
        <v>2.2</v>
      </c>
      <c r="S274">
        <v>3.8</v>
      </c>
      <c r="T274">
        <v>11.8</v>
      </c>
    </row>
    <row r="275" spans="1:20" ht="12.75">
      <c r="A275" s="3">
        <v>24654</v>
      </c>
      <c r="B275">
        <v>77464</v>
      </c>
      <c r="C275">
        <v>74520</v>
      </c>
      <c r="D275">
        <v>83.5</v>
      </c>
      <c r="E275">
        <v>41</v>
      </c>
      <c r="F275">
        <v>49</v>
      </c>
      <c r="G275">
        <v>40.5</v>
      </c>
      <c r="H275">
        <v>3.3</v>
      </c>
      <c r="I275">
        <v>232.1</v>
      </c>
      <c r="J275">
        <v>129.4</v>
      </c>
      <c r="K275">
        <v>65831</v>
      </c>
      <c r="L275">
        <v>23234</v>
      </c>
      <c r="M275">
        <v>57.4</v>
      </c>
      <c r="N275">
        <v>2944</v>
      </c>
      <c r="O275">
        <v>3.8</v>
      </c>
      <c r="P275">
        <v>0.5</v>
      </c>
      <c r="Q275">
        <f t="shared" si="3"/>
        <v>3.3</v>
      </c>
      <c r="R275">
        <v>2.1</v>
      </c>
      <c r="S275">
        <v>3.7</v>
      </c>
      <c r="T275">
        <v>11</v>
      </c>
    </row>
    <row r="276" spans="1:20" ht="12.75">
      <c r="A276" s="3">
        <v>24685</v>
      </c>
      <c r="B276">
        <v>77712</v>
      </c>
      <c r="C276">
        <v>74767</v>
      </c>
      <c r="D276">
        <v>83.4</v>
      </c>
      <c r="E276">
        <v>41.1</v>
      </c>
      <c r="F276">
        <v>49.5</v>
      </c>
      <c r="G276">
        <v>40.6</v>
      </c>
      <c r="H276">
        <v>3.4</v>
      </c>
      <c r="I276">
        <v>211.6</v>
      </c>
      <c r="J276">
        <v>129.73</v>
      </c>
      <c r="K276">
        <v>65964</v>
      </c>
      <c r="L276">
        <v>23235</v>
      </c>
      <c r="M276">
        <v>57.4</v>
      </c>
      <c r="N276">
        <v>2945</v>
      </c>
      <c r="O276">
        <v>3.8</v>
      </c>
      <c r="P276">
        <v>0.6</v>
      </c>
      <c r="Q276">
        <f t="shared" si="3"/>
        <v>3.1999999999999997</v>
      </c>
      <c r="R276">
        <v>2.1</v>
      </c>
      <c r="S276">
        <v>3.6</v>
      </c>
      <c r="T276">
        <v>11.2</v>
      </c>
    </row>
    <row r="277" spans="1:20" ht="12.75">
      <c r="A277" s="3">
        <v>24716</v>
      </c>
      <c r="B277">
        <v>77812</v>
      </c>
      <c r="C277">
        <v>74854</v>
      </c>
      <c r="D277">
        <v>83.2</v>
      </c>
      <c r="E277">
        <v>41.4</v>
      </c>
      <c r="F277">
        <v>48.3</v>
      </c>
      <c r="G277">
        <v>40.7</v>
      </c>
      <c r="H277">
        <v>3.5</v>
      </c>
      <c r="I277">
        <v>215.3</v>
      </c>
      <c r="J277">
        <v>130.27</v>
      </c>
      <c r="K277">
        <v>66089</v>
      </c>
      <c r="L277">
        <v>23226</v>
      </c>
      <c r="M277">
        <v>57.4</v>
      </c>
      <c r="N277">
        <v>2958</v>
      </c>
      <c r="O277">
        <v>3.8</v>
      </c>
      <c r="P277">
        <v>0.6</v>
      </c>
      <c r="Q277">
        <f t="shared" si="3"/>
        <v>3.1999999999999997</v>
      </c>
      <c r="R277">
        <v>2.1</v>
      </c>
      <c r="S277">
        <v>3.9</v>
      </c>
      <c r="T277">
        <v>10.8</v>
      </c>
    </row>
    <row r="278" spans="1:20" ht="12.75">
      <c r="A278" s="3">
        <v>24746</v>
      </c>
      <c r="B278">
        <v>78194</v>
      </c>
      <c r="C278">
        <v>75051</v>
      </c>
      <c r="D278">
        <v>83.4</v>
      </c>
      <c r="E278">
        <v>41.7</v>
      </c>
      <c r="F278">
        <v>48.7</v>
      </c>
      <c r="G278">
        <v>40.6</v>
      </c>
      <c r="H278">
        <v>3.4</v>
      </c>
      <c r="I278">
        <v>216.6</v>
      </c>
      <c r="J278">
        <v>129.99</v>
      </c>
      <c r="K278">
        <v>66111</v>
      </c>
      <c r="L278">
        <v>23207</v>
      </c>
      <c r="M278">
        <v>57.5</v>
      </c>
      <c r="N278">
        <v>3143</v>
      </c>
      <c r="O278">
        <v>4</v>
      </c>
      <c r="P278">
        <v>0.6</v>
      </c>
      <c r="Q278">
        <f t="shared" si="3"/>
        <v>3.4</v>
      </c>
      <c r="R278">
        <v>2.1</v>
      </c>
      <c r="S278">
        <v>4.1</v>
      </c>
      <c r="T278">
        <v>11.7</v>
      </c>
    </row>
    <row r="279" spans="1:20" ht="12.75">
      <c r="A279" s="3">
        <v>24777</v>
      </c>
      <c r="B279">
        <v>78191</v>
      </c>
      <c r="C279">
        <v>75125</v>
      </c>
      <c r="D279">
        <v>83.3</v>
      </c>
      <c r="E279">
        <v>41.6</v>
      </c>
      <c r="F279">
        <v>48.3</v>
      </c>
      <c r="G279">
        <v>40.6</v>
      </c>
      <c r="H279">
        <v>3.3</v>
      </c>
      <c r="I279">
        <v>199.4</v>
      </c>
      <c r="J279">
        <v>131.04</v>
      </c>
      <c r="K279">
        <v>66591</v>
      </c>
      <c r="L279">
        <v>23443</v>
      </c>
      <c r="M279">
        <v>57.5</v>
      </c>
      <c r="N279">
        <v>3066</v>
      </c>
      <c r="O279">
        <v>3.9</v>
      </c>
      <c r="P279">
        <v>0.6</v>
      </c>
      <c r="Q279">
        <f t="shared" si="3"/>
        <v>3.3</v>
      </c>
      <c r="R279">
        <v>2.1</v>
      </c>
      <c r="S279">
        <v>3.7</v>
      </c>
      <c r="T279">
        <v>12.3</v>
      </c>
    </row>
    <row r="280" spans="1:20" ht="12.75">
      <c r="A280" s="3">
        <v>24807</v>
      </c>
      <c r="B280">
        <v>78491</v>
      </c>
      <c r="C280">
        <v>75473</v>
      </c>
      <c r="D280">
        <v>83.4</v>
      </c>
      <c r="E280">
        <v>41.8</v>
      </c>
      <c r="F280">
        <v>48.3</v>
      </c>
      <c r="G280">
        <v>40.7</v>
      </c>
      <c r="H280">
        <v>3.4</v>
      </c>
      <c r="I280">
        <v>214.7</v>
      </c>
      <c r="J280">
        <v>131.05</v>
      </c>
      <c r="K280">
        <v>66776</v>
      </c>
      <c r="L280">
        <v>23479</v>
      </c>
      <c r="M280">
        <v>57.6</v>
      </c>
      <c r="N280">
        <v>3018</v>
      </c>
      <c r="O280">
        <v>3.8</v>
      </c>
      <c r="P280">
        <v>0.6</v>
      </c>
      <c r="Q280">
        <f t="shared" si="3"/>
        <v>3.1999999999999997</v>
      </c>
      <c r="R280">
        <v>2.2</v>
      </c>
      <c r="S280">
        <v>3.7</v>
      </c>
      <c r="T280">
        <v>10.9</v>
      </c>
    </row>
    <row r="281" spans="1:20" ht="12.75">
      <c r="A281" s="3">
        <v>24838</v>
      </c>
      <c r="B281">
        <v>77578</v>
      </c>
      <c r="C281">
        <v>74700</v>
      </c>
      <c r="D281">
        <v>83.1</v>
      </c>
      <c r="E281">
        <v>40.9</v>
      </c>
      <c r="F281">
        <v>46.6</v>
      </c>
      <c r="G281">
        <v>40.3</v>
      </c>
      <c r="H281">
        <v>3.4</v>
      </c>
      <c r="I281">
        <v>215.5</v>
      </c>
      <c r="J281">
        <v>130.31</v>
      </c>
      <c r="K281">
        <v>66606</v>
      </c>
      <c r="L281">
        <v>23336</v>
      </c>
      <c r="M281">
        <v>57</v>
      </c>
      <c r="N281">
        <v>2878</v>
      </c>
      <c r="O281">
        <v>3.7</v>
      </c>
      <c r="P281">
        <v>0.6</v>
      </c>
      <c r="Q281">
        <f t="shared" si="3"/>
        <v>3.1</v>
      </c>
      <c r="R281">
        <v>2.1</v>
      </c>
      <c r="S281">
        <v>3.6</v>
      </c>
      <c r="T281">
        <v>10.6</v>
      </c>
    </row>
    <row r="282" spans="1:20" ht="12.75">
      <c r="A282" s="3">
        <v>24869</v>
      </c>
      <c r="B282">
        <v>78230</v>
      </c>
      <c r="C282">
        <v>75229</v>
      </c>
      <c r="D282">
        <v>83.1</v>
      </c>
      <c r="E282">
        <v>41.3</v>
      </c>
      <c r="F282">
        <v>48.5</v>
      </c>
      <c r="G282">
        <v>40.9</v>
      </c>
      <c r="H282">
        <v>3.5</v>
      </c>
      <c r="I282">
        <v>196.8</v>
      </c>
      <c r="J282">
        <v>131.66</v>
      </c>
      <c r="K282">
        <v>67029</v>
      </c>
      <c r="L282">
        <v>23542</v>
      </c>
      <c r="M282">
        <v>57.3</v>
      </c>
      <c r="N282">
        <v>3001</v>
      </c>
      <c r="O282">
        <v>3.8</v>
      </c>
      <c r="P282">
        <v>0.6</v>
      </c>
      <c r="Q282">
        <f t="shared" si="3"/>
        <v>3.1999999999999997</v>
      </c>
      <c r="R282">
        <v>2.2</v>
      </c>
      <c r="S282">
        <v>3.6</v>
      </c>
      <c r="T282">
        <v>11.2</v>
      </c>
    </row>
    <row r="283" spans="1:20" ht="12.75">
      <c r="A283" s="3">
        <v>24898</v>
      </c>
      <c r="B283">
        <v>78256</v>
      </c>
      <c r="C283">
        <v>75379</v>
      </c>
      <c r="D283">
        <v>83</v>
      </c>
      <c r="E283">
        <v>41.4</v>
      </c>
      <c r="F283">
        <v>48.2</v>
      </c>
      <c r="G283">
        <v>40.7</v>
      </c>
      <c r="H283">
        <v>3.5</v>
      </c>
      <c r="I283">
        <v>196.1</v>
      </c>
      <c r="J283">
        <v>131.54</v>
      </c>
      <c r="K283">
        <v>67132</v>
      </c>
      <c r="L283">
        <v>23543</v>
      </c>
      <c r="M283">
        <v>57.4</v>
      </c>
      <c r="N283">
        <v>2877</v>
      </c>
      <c r="O283">
        <v>3.7</v>
      </c>
      <c r="P283">
        <v>0.6</v>
      </c>
      <c r="Q283">
        <f t="shared" si="3"/>
        <v>3.1</v>
      </c>
      <c r="R283">
        <v>2.1</v>
      </c>
      <c r="S283">
        <v>3.5</v>
      </c>
      <c r="T283">
        <v>10.7</v>
      </c>
    </row>
    <row r="284" spans="1:20" ht="12.75">
      <c r="A284" s="3">
        <v>24929</v>
      </c>
      <c r="B284">
        <v>78270</v>
      </c>
      <c r="C284">
        <v>75561</v>
      </c>
      <c r="D284">
        <v>83.1</v>
      </c>
      <c r="E284">
        <v>41.4</v>
      </c>
      <c r="F284">
        <v>47.9</v>
      </c>
      <c r="G284">
        <v>40</v>
      </c>
      <c r="H284">
        <v>3.1</v>
      </c>
      <c r="I284">
        <v>198.8</v>
      </c>
      <c r="J284">
        <v>131.65</v>
      </c>
      <c r="K284">
        <v>67417</v>
      </c>
      <c r="L284">
        <v>23662</v>
      </c>
      <c r="M284">
        <v>57.4</v>
      </c>
      <c r="N284">
        <v>2709</v>
      </c>
      <c r="O284">
        <v>3.5</v>
      </c>
      <c r="P284">
        <v>0.5</v>
      </c>
      <c r="Q284">
        <f t="shared" si="3"/>
        <v>3</v>
      </c>
      <c r="R284">
        <v>1.9</v>
      </c>
      <c r="S284">
        <v>3.4</v>
      </c>
      <c r="T284">
        <v>10.3</v>
      </c>
    </row>
    <row r="285" spans="1:20" ht="12.75">
      <c r="A285" s="3">
        <v>24959</v>
      </c>
      <c r="B285">
        <v>78847</v>
      </c>
      <c r="C285">
        <v>76107</v>
      </c>
      <c r="D285">
        <v>83.2</v>
      </c>
      <c r="E285">
        <v>42</v>
      </c>
      <c r="F285">
        <v>48.2</v>
      </c>
      <c r="G285">
        <v>40.9</v>
      </c>
      <c r="H285">
        <v>3.6</v>
      </c>
      <c r="I285">
        <v>195.9</v>
      </c>
      <c r="J285">
        <v>132.31</v>
      </c>
      <c r="K285">
        <v>67495</v>
      </c>
      <c r="L285">
        <v>23694</v>
      </c>
      <c r="M285">
        <v>57.8</v>
      </c>
      <c r="N285">
        <v>2740</v>
      </c>
      <c r="O285">
        <v>3.5</v>
      </c>
      <c r="P285">
        <v>0.5</v>
      </c>
      <c r="Q285">
        <f t="shared" si="3"/>
        <v>3</v>
      </c>
      <c r="R285">
        <v>1.9</v>
      </c>
      <c r="S285">
        <v>3.3</v>
      </c>
      <c r="T285">
        <v>11.1</v>
      </c>
    </row>
    <row r="286" spans="1:20" ht="12.75">
      <c r="A286" s="3">
        <v>24990</v>
      </c>
      <c r="B286">
        <v>79120</v>
      </c>
      <c r="C286">
        <v>76182</v>
      </c>
      <c r="D286">
        <v>83.4</v>
      </c>
      <c r="E286">
        <v>41.9</v>
      </c>
      <c r="F286">
        <v>49.3</v>
      </c>
      <c r="G286">
        <v>40.9</v>
      </c>
      <c r="H286">
        <v>3.6</v>
      </c>
      <c r="I286">
        <v>191.8</v>
      </c>
      <c r="J286">
        <v>132.88</v>
      </c>
      <c r="K286">
        <v>67783</v>
      </c>
      <c r="L286">
        <v>23714</v>
      </c>
      <c r="M286">
        <v>57.8</v>
      </c>
      <c r="N286">
        <v>2938</v>
      </c>
      <c r="O286">
        <v>3.7</v>
      </c>
      <c r="P286">
        <v>0.5</v>
      </c>
      <c r="Q286">
        <f t="shared" si="3"/>
        <v>3.2</v>
      </c>
      <c r="R286">
        <v>2.1</v>
      </c>
      <c r="S286">
        <v>3.4</v>
      </c>
      <c r="T286">
        <v>12.4</v>
      </c>
    </row>
    <row r="287" spans="1:20" ht="12.75">
      <c r="A287" s="3">
        <v>25020</v>
      </c>
      <c r="B287">
        <v>78970</v>
      </c>
      <c r="C287">
        <v>76087</v>
      </c>
      <c r="D287">
        <v>83.3</v>
      </c>
      <c r="E287">
        <v>41.7</v>
      </c>
      <c r="F287">
        <v>49.1</v>
      </c>
      <c r="G287">
        <v>40.8</v>
      </c>
      <c r="H287">
        <v>3.6</v>
      </c>
      <c r="I287">
        <v>195.8</v>
      </c>
      <c r="J287">
        <v>133.44</v>
      </c>
      <c r="K287">
        <v>68003</v>
      </c>
      <c r="L287">
        <v>23755</v>
      </c>
      <c r="M287">
        <v>57.6</v>
      </c>
      <c r="N287">
        <v>2883</v>
      </c>
      <c r="O287">
        <v>3.7</v>
      </c>
      <c r="P287">
        <v>0.5</v>
      </c>
      <c r="Q287">
        <f t="shared" si="3"/>
        <v>3.2</v>
      </c>
      <c r="R287">
        <v>1.9</v>
      </c>
      <c r="S287">
        <v>3.3</v>
      </c>
      <c r="T287">
        <v>11.9</v>
      </c>
    </row>
    <row r="288" spans="1:20" ht="12.75">
      <c r="A288" s="3">
        <v>25051</v>
      </c>
      <c r="B288">
        <v>78811</v>
      </c>
      <c r="C288">
        <v>76043</v>
      </c>
      <c r="D288">
        <v>83.2</v>
      </c>
      <c r="E288">
        <v>41.3</v>
      </c>
      <c r="F288">
        <v>49</v>
      </c>
      <c r="G288">
        <v>40.7</v>
      </c>
      <c r="H288">
        <v>3.5</v>
      </c>
      <c r="I288">
        <v>197.2</v>
      </c>
      <c r="J288">
        <v>133.81</v>
      </c>
      <c r="K288">
        <v>68219</v>
      </c>
      <c r="L288">
        <v>23793</v>
      </c>
      <c r="M288">
        <v>57.5</v>
      </c>
      <c r="N288">
        <v>2768</v>
      </c>
      <c r="O288">
        <v>3.5</v>
      </c>
      <c r="P288">
        <v>0.5</v>
      </c>
      <c r="Q288">
        <f t="shared" si="3"/>
        <v>3</v>
      </c>
      <c r="R288">
        <v>2</v>
      </c>
      <c r="S288">
        <v>3.4</v>
      </c>
      <c r="T288">
        <v>10.5</v>
      </c>
    </row>
    <row r="289" spans="1:20" ht="12.75">
      <c r="A289" s="3">
        <v>25082</v>
      </c>
      <c r="B289">
        <v>78858</v>
      </c>
      <c r="C289">
        <v>76172</v>
      </c>
      <c r="D289">
        <v>83</v>
      </c>
      <c r="E289">
        <v>41.6</v>
      </c>
      <c r="F289">
        <v>47.9</v>
      </c>
      <c r="G289">
        <v>40.9</v>
      </c>
      <c r="H289">
        <v>3.6</v>
      </c>
      <c r="I289">
        <v>190.1</v>
      </c>
      <c r="J289">
        <v>134.01</v>
      </c>
      <c r="K289">
        <v>68365</v>
      </c>
      <c r="L289">
        <v>23832</v>
      </c>
      <c r="M289">
        <v>57.5</v>
      </c>
      <c r="N289">
        <v>2686</v>
      </c>
      <c r="O289">
        <v>3.4</v>
      </c>
      <c r="P289">
        <v>0.5</v>
      </c>
      <c r="Q289">
        <f t="shared" si="3"/>
        <v>2.9</v>
      </c>
      <c r="R289">
        <v>1.9</v>
      </c>
      <c r="S289">
        <v>3.2</v>
      </c>
      <c r="T289">
        <v>10.3</v>
      </c>
    </row>
    <row r="290" spans="1:20" ht="12.75">
      <c r="A290" s="3">
        <v>25112</v>
      </c>
      <c r="B290">
        <v>78913</v>
      </c>
      <c r="C290">
        <v>76224</v>
      </c>
      <c r="D290">
        <v>82.9</v>
      </c>
      <c r="E290">
        <v>41.6</v>
      </c>
      <c r="F290">
        <v>48</v>
      </c>
      <c r="G290">
        <v>40.9</v>
      </c>
      <c r="H290">
        <v>3.7</v>
      </c>
      <c r="I290">
        <v>184.4</v>
      </c>
      <c r="J290">
        <v>134.39</v>
      </c>
      <c r="K290">
        <v>68603</v>
      </c>
      <c r="L290">
        <v>23876</v>
      </c>
      <c r="M290">
        <v>57.5</v>
      </c>
      <c r="N290">
        <v>2689</v>
      </c>
      <c r="O290">
        <v>3.4</v>
      </c>
      <c r="P290">
        <v>0.5</v>
      </c>
      <c r="Q290">
        <f t="shared" si="3"/>
        <v>2.9</v>
      </c>
      <c r="R290">
        <v>1.9</v>
      </c>
      <c r="S290">
        <v>3.2</v>
      </c>
      <c r="T290">
        <v>10.1</v>
      </c>
    </row>
    <row r="291" spans="1:20" ht="12.75">
      <c r="A291" s="3">
        <v>25143</v>
      </c>
      <c r="B291">
        <v>79209</v>
      </c>
      <c r="C291">
        <v>76494</v>
      </c>
      <c r="D291">
        <v>82.9</v>
      </c>
      <c r="E291">
        <v>41.9</v>
      </c>
      <c r="F291">
        <v>47.7</v>
      </c>
      <c r="G291">
        <v>40.8</v>
      </c>
      <c r="H291">
        <v>3.8</v>
      </c>
      <c r="I291">
        <v>183.8</v>
      </c>
      <c r="J291">
        <v>134.32</v>
      </c>
      <c r="K291">
        <v>68855</v>
      </c>
      <c r="L291">
        <v>23976</v>
      </c>
      <c r="M291">
        <v>57.6</v>
      </c>
      <c r="N291">
        <v>2715</v>
      </c>
      <c r="O291">
        <v>3.4</v>
      </c>
      <c r="P291">
        <v>0.5</v>
      </c>
      <c r="Q291">
        <f t="shared" si="3"/>
        <v>2.9</v>
      </c>
      <c r="R291">
        <v>1.8</v>
      </c>
      <c r="S291">
        <v>3.3</v>
      </c>
      <c r="T291">
        <v>10.5</v>
      </c>
    </row>
    <row r="292" spans="1:20" ht="12.75">
      <c r="A292" s="3">
        <v>25173</v>
      </c>
      <c r="B292">
        <v>79463</v>
      </c>
      <c r="C292">
        <v>76778</v>
      </c>
      <c r="D292">
        <v>83.1</v>
      </c>
      <c r="E292">
        <v>41.9</v>
      </c>
      <c r="F292">
        <v>47.8</v>
      </c>
      <c r="G292">
        <v>40.7</v>
      </c>
      <c r="H292">
        <v>3.7</v>
      </c>
      <c r="I292">
        <v>199.4</v>
      </c>
      <c r="J292">
        <v>134.74</v>
      </c>
      <c r="K292">
        <v>69161</v>
      </c>
      <c r="L292">
        <v>24092</v>
      </c>
      <c r="M292">
        <v>57.7</v>
      </c>
      <c r="N292">
        <v>2685</v>
      </c>
      <c r="O292">
        <v>3.4</v>
      </c>
      <c r="P292">
        <v>0.4</v>
      </c>
      <c r="Q292">
        <f t="shared" si="3"/>
        <v>3</v>
      </c>
      <c r="R292">
        <v>1.7</v>
      </c>
      <c r="S292">
        <v>3.2</v>
      </c>
      <c r="T292">
        <v>11.1</v>
      </c>
    </row>
    <row r="293" spans="1:20" ht="12.75">
      <c r="A293" s="3">
        <v>25204</v>
      </c>
      <c r="B293">
        <v>79523</v>
      </c>
      <c r="C293">
        <v>76805</v>
      </c>
      <c r="D293">
        <v>82.9</v>
      </c>
      <c r="E293">
        <v>42</v>
      </c>
      <c r="F293">
        <v>47.7</v>
      </c>
      <c r="G293">
        <v>40.7</v>
      </c>
      <c r="H293">
        <v>3.7</v>
      </c>
      <c r="I293">
        <v>194.2</v>
      </c>
      <c r="J293">
        <v>135.52</v>
      </c>
      <c r="K293">
        <v>69272</v>
      </c>
      <c r="L293">
        <v>24121</v>
      </c>
      <c r="M293">
        <v>57.6</v>
      </c>
      <c r="N293">
        <v>2718</v>
      </c>
      <c r="O293">
        <v>3.4</v>
      </c>
      <c r="P293">
        <v>0.4</v>
      </c>
      <c r="Q293">
        <f t="shared" si="3"/>
        <v>3</v>
      </c>
      <c r="R293">
        <v>1.8</v>
      </c>
      <c r="S293">
        <v>3.4</v>
      </c>
      <c r="T293">
        <v>10.1</v>
      </c>
    </row>
    <row r="294" spans="1:20" ht="12.75">
      <c r="A294" s="3">
        <v>25235</v>
      </c>
      <c r="B294">
        <v>80019</v>
      </c>
      <c r="C294">
        <v>77327</v>
      </c>
      <c r="D294">
        <v>83.1</v>
      </c>
      <c r="E294">
        <v>42.4</v>
      </c>
      <c r="F294">
        <v>47.8</v>
      </c>
      <c r="G294">
        <v>40.4</v>
      </c>
      <c r="H294">
        <v>3.6</v>
      </c>
      <c r="I294">
        <v>194.7</v>
      </c>
      <c r="J294">
        <v>135.64</v>
      </c>
      <c r="K294">
        <v>69542</v>
      </c>
      <c r="L294">
        <v>24231</v>
      </c>
      <c r="M294">
        <v>57.9</v>
      </c>
      <c r="N294">
        <v>2692</v>
      </c>
      <c r="O294">
        <v>3.4</v>
      </c>
      <c r="P294">
        <v>0.4</v>
      </c>
      <c r="Q294">
        <f t="shared" si="3"/>
        <v>3</v>
      </c>
      <c r="R294">
        <v>1.8</v>
      </c>
      <c r="S294">
        <v>3.4</v>
      </c>
      <c r="T294">
        <v>10.4</v>
      </c>
    </row>
    <row r="295" spans="1:20" ht="12.75">
      <c r="A295" s="3">
        <v>25263</v>
      </c>
      <c r="B295">
        <v>80079</v>
      </c>
      <c r="C295">
        <v>77367</v>
      </c>
      <c r="D295">
        <v>83</v>
      </c>
      <c r="E295">
        <v>42.4</v>
      </c>
      <c r="F295">
        <v>48.3</v>
      </c>
      <c r="G295">
        <v>40.8</v>
      </c>
      <c r="H295">
        <v>3.6</v>
      </c>
      <c r="I295">
        <v>185.3</v>
      </c>
      <c r="J295">
        <v>136.38</v>
      </c>
      <c r="K295">
        <v>69791</v>
      </c>
      <c r="L295">
        <v>24307</v>
      </c>
      <c r="M295">
        <v>57.9</v>
      </c>
      <c r="N295">
        <v>2712</v>
      </c>
      <c r="O295">
        <v>3.4</v>
      </c>
      <c r="P295">
        <v>0.4</v>
      </c>
      <c r="Q295">
        <f t="shared" si="3"/>
        <v>3</v>
      </c>
      <c r="R295">
        <v>1.8</v>
      </c>
      <c r="S295">
        <v>3.3</v>
      </c>
      <c r="T295">
        <v>10.8</v>
      </c>
    </row>
    <row r="296" spans="1:20" ht="12.75">
      <c r="A296" s="3">
        <v>25294</v>
      </c>
      <c r="B296">
        <v>80281</v>
      </c>
      <c r="C296">
        <v>77523</v>
      </c>
      <c r="D296">
        <v>82.8</v>
      </c>
      <c r="E296">
        <v>42.6</v>
      </c>
      <c r="F296">
        <v>48.7</v>
      </c>
      <c r="G296">
        <v>40.7</v>
      </c>
      <c r="H296">
        <v>3.7</v>
      </c>
      <c r="I296">
        <v>182.3</v>
      </c>
      <c r="J296">
        <v>136.57</v>
      </c>
      <c r="K296">
        <v>69948</v>
      </c>
      <c r="L296">
        <v>24309</v>
      </c>
      <c r="M296">
        <v>57.9</v>
      </c>
      <c r="N296">
        <v>2758</v>
      </c>
      <c r="O296">
        <v>3.4</v>
      </c>
      <c r="P296">
        <v>0.5</v>
      </c>
      <c r="Q296">
        <f t="shared" si="3"/>
        <v>2.9</v>
      </c>
      <c r="R296">
        <v>1.8</v>
      </c>
      <c r="S296">
        <v>3.3</v>
      </c>
      <c r="T296">
        <v>10.7</v>
      </c>
    </row>
    <row r="297" spans="1:20" ht="12.75">
      <c r="A297" s="3">
        <v>25324</v>
      </c>
      <c r="B297">
        <v>80125</v>
      </c>
      <c r="C297">
        <v>77412</v>
      </c>
      <c r="D297">
        <v>82.7</v>
      </c>
      <c r="E297">
        <v>42.5</v>
      </c>
      <c r="F297">
        <v>47.5</v>
      </c>
      <c r="G297">
        <v>40.7</v>
      </c>
      <c r="H297">
        <v>3.6</v>
      </c>
      <c r="I297">
        <v>181.6</v>
      </c>
      <c r="J297">
        <v>137.16</v>
      </c>
      <c r="K297">
        <v>70180</v>
      </c>
      <c r="L297">
        <v>24358</v>
      </c>
      <c r="M297">
        <v>57.8</v>
      </c>
      <c r="N297">
        <v>2713</v>
      </c>
      <c r="O297">
        <v>3.4</v>
      </c>
      <c r="P297">
        <v>0.5</v>
      </c>
      <c r="Q297">
        <f t="shared" si="3"/>
        <v>2.9</v>
      </c>
      <c r="R297">
        <v>1.8</v>
      </c>
      <c r="S297">
        <v>3.3</v>
      </c>
      <c r="T297">
        <v>10.6</v>
      </c>
    </row>
    <row r="298" spans="1:20" ht="12.75">
      <c r="A298" s="3">
        <v>25355</v>
      </c>
      <c r="B298">
        <v>80696</v>
      </c>
      <c r="C298">
        <v>77880</v>
      </c>
      <c r="D298">
        <v>82.7</v>
      </c>
      <c r="E298">
        <v>42.8</v>
      </c>
      <c r="F298">
        <v>49.6</v>
      </c>
      <c r="G298">
        <v>40.7</v>
      </c>
      <c r="H298">
        <v>3.6</v>
      </c>
      <c r="I298">
        <v>191.1</v>
      </c>
      <c r="J298">
        <v>137.41</v>
      </c>
      <c r="K298">
        <v>70498</v>
      </c>
      <c r="L298">
        <v>24444</v>
      </c>
      <c r="M298">
        <v>58</v>
      </c>
      <c r="N298">
        <v>2816</v>
      </c>
      <c r="O298">
        <v>3.5</v>
      </c>
      <c r="P298">
        <v>0.5</v>
      </c>
      <c r="Q298">
        <f aca="true" t="shared" si="4" ref="Q298:Q361">SUM(O298,-P298)</f>
        <v>3</v>
      </c>
      <c r="R298">
        <v>1.8</v>
      </c>
      <c r="S298">
        <v>3.5</v>
      </c>
      <c r="T298">
        <v>10.7</v>
      </c>
    </row>
    <row r="299" spans="1:20" ht="12.75">
      <c r="A299" s="3">
        <v>25385</v>
      </c>
      <c r="B299">
        <v>80827</v>
      </c>
      <c r="C299">
        <v>77959</v>
      </c>
      <c r="D299">
        <v>82.7</v>
      </c>
      <c r="E299">
        <v>42.7</v>
      </c>
      <c r="F299">
        <v>50</v>
      </c>
      <c r="G299">
        <v>40.6</v>
      </c>
      <c r="H299">
        <v>3.6</v>
      </c>
      <c r="I299">
        <v>200.3</v>
      </c>
      <c r="J299">
        <v>137.77</v>
      </c>
      <c r="K299">
        <v>70668</v>
      </c>
      <c r="L299">
        <v>24495</v>
      </c>
      <c r="M299">
        <v>58</v>
      </c>
      <c r="N299">
        <v>2868</v>
      </c>
      <c r="O299">
        <v>3.5</v>
      </c>
      <c r="P299">
        <v>0.5</v>
      </c>
      <c r="Q299">
        <f t="shared" si="4"/>
        <v>3</v>
      </c>
      <c r="R299">
        <v>2</v>
      </c>
      <c r="S299">
        <v>3.1</v>
      </c>
      <c r="T299">
        <v>11.3</v>
      </c>
    </row>
    <row r="300" spans="1:20" ht="12.75">
      <c r="A300" s="3">
        <v>25416</v>
      </c>
      <c r="B300">
        <v>81106</v>
      </c>
      <c r="C300">
        <v>78250</v>
      </c>
      <c r="D300">
        <v>82.9</v>
      </c>
      <c r="E300">
        <v>42.8</v>
      </c>
      <c r="F300">
        <v>50</v>
      </c>
      <c r="G300">
        <v>40.6</v>
      </c>
      <c r="H300">
        <v>3.6</v>
      </c>
      <c r="I300">
        <v>198.6</v>
      </c>
      <c r="J300">
        <v>138.23</v>
      </c>
      <c r="K300">
        <v>70799</v>
      </c>
      <c r="L300">
        <v>24487</v>
      </c>
      <c r="M300">
        <v>58.1</v>
      </c>
      <c r="N300">
        <v>2856</v>
      </c>
      <c r="O300">
        <v>3.5</v>
      </c>
      <c r="P300">
        <v>0.5</v>
      </c>
      <c r="Q300">
        <f t="shared" si="4"/>
        <v>3</v>
      </c>
      <c r="R300">
        <v>1.9</v>
      </c>
      <c r="S300">
        <v>3.4</v>
      </c>
      <c r="T300">
        <v>10.7</v>
      </c>
    </row>
    <row r="301" spans="1:20" ht="12.75">
      <c r="A301" s="3">
        <v>25447</v>
      </c>
      <c r="B301">
        <v>81290</v>
      </c>
      <c r="C301">
        <v>78250</v>
      </c>
      <c r="D301">
        <v>82.9</v>
      </c>
      <c r="E301">
        <v>42.8</v>
      </c>
      <c r="F301">
        <v>50.5</v>
      </c>
      <c r="G301">
        <v>40.7</v>
      </c>
      <c r="H301">
        <v>3.6</v>
      </c>
      <c r="I301">
        <v>194</v>
      </c>
      <c r="J301">
        <v>138.29</v>
      </c>
      <c r="K301">
        <v>70833</v>
      </c>
      <c r="L301">
        <v>24482</v>
      </c>
      <c r="M301">
        <v>58.1</v>
      </c>
      <c r="N301">
        <v>3040</v>
      </c>
      <c r="O301">
        <v>3.7</v>
      </c>
      <c r="P301">
        <v>0.5</v>
      </c>
      <c r="Q301">
        <f t="shared" si="4"/>
        <v>3.2</v>
      </c>
      <c r="R301">
        <v>2.1</v>
      </c>
      <c r="S301">
        <v>3.6</v>
      </c>
      <c r="T301">
        <v>11.3</v>
      </c>
    </row>
    <row r="302" spans="1:20" ht="12.75">
      <c r="A302" s="3">
        <v>25477</v>
      </c>
      <c r="B302">
        <v>81494</v>
      </c>
      <c r="C302">
        <v>78445</v>
      </c>
      <c r="D302">
        <v>82.8</v>
      </c>
      <c r="E302">
        <v>42.9</v>
      </c>
      <c r="F302">
        <v>50.9</v>
      </c>
      <c r="G302">
        <v>40.6</v>
      </c>
      <c r="H302">
        <v>3.5</v>
      </c>
      <c r="I302">
        <v>199.5</v>
      </c>
      <c r="J302">
        <v>138.42</v>
      </c>
      <c r="K302">
        <v>70993</v>
      </c>
      <c r="L302">
        <v>24447</v>
      </c>
      <c r="M302">
        <v>58.1</v>
      </c>
      <c r="N302">
        <v>3049</v>
      </c>
      <c r="O302">
        <v>3.7</v>
      </c>
      <c r="P302">
        <v>0.5</v>
      </c>
      <c r="Q302">
        <f t="shared" si="4"/>
        <v>3.2</v>
      </c>
      <c r="R302">
        <v>2.2</v>
      </c>
      <c r="S302">
        <v>3.6</v>
      </c>
      <c r="T302">
        <v>11.1</v>
      </c>
    </row>
    <row r="303" spans="1:20" ht="12.75">
      <c r="A303" s="3">
        <v>25508</v>
      </c>
      <c r="B303">
        <v>81397</v>
      </c>
      <c r="C303">
        <v>78541</v>
      </c>
      <c r="D303">
        <v>82.5</v>
      </c>
      <c r="E303">
        <v>42.8</v>
      </c>
      <c r="F303">
        <v>50.9</v>
      </c>
      <c r="G303">
        <v>40.4</v>
      </c>
      <c r="H303">
        <v>3.5</v>
      </c>
      <c r="I303">
        <v>206.8</v>
      </c>
      <c r="J303">
        <v>138.14</v>
      </c>
      <c r="K303">
        <v>70941</v>
      </c>
      <c r="L303">
        <v>24302</v>
      </c>
      <c r="M303">
        <v>58.1</v>
      </c>
      <c r="N303">
        <v>2856</v>
      </c>
      <c r="O303">
        <v>3.5</v>
      </c>
      <c r="P303">
        <v>0.5</v>
      </c>
      <c r="Q303">
        <f t="shared" si="4"/>
        <v>3</v>
      </c>
      <c r="R303">
        <v>2</v>
      </c>
      <c r="S303">
        <v>3.4</v>
      </c>
      <c r="T303">
        <v>10.2</v>
      </c>
    </row>
    <row r="304" spans="1:20" ht="12.75">
      <c r="A304" s="3">
        <v>25538</v>
      </c>
      <c r="B304">
        <v>81624</v>
      </c>
      <c r="C304">
        <v>78740</v>
      </c>
      <c r="D304">
        <v>82.6</v>
      </c>
      <c r="E304">
        <v>42.9</v>
      </c>
      <c r="F304">
        <v>50.4</v>
      </c>
      <c r="G304">
        <v>40.5</v>
      </c>
      <c r="H304">
        <v>3.5</v>
      </c>
      <c r="I304">
        <v>219.5</v>
      </c>
      <c r="J304">
        <v>138.54</v>
      </c>
      <c r="K304">
        <v>71127</v>
      </c>
      <c r="L304">
        <v>24354</v>
      </c>
      <c r="M304">
        <v>58.1</v>
      </c>
      <c r="N304">
        <v>2884</v>
      </c>
      <c r="O304">
        <v>3.5</v>
      </c>
      <c r="P304">
        <v>0.5</v>
      </c>
      <c r="Q304">
        <f t="shared" si="4"/>
        <v>3</v>
      </c>
      <c r="R304">
        <v>2.1</v>
      </c>
      <c r="S304">
        <v>3.3</v>
      </c>
      <c r="T304">
        <v>10.4</v>
      </c>
    </row>
    <row r="305" spans="1:20" ht="12.75">
      <c r="A305" s="3">
        <v>25569</v>
      </c>
      <c r="B305">
        <v>81981</v>
      </c>
      <c r="C305">
        <v>78780</v>
      </c>
      <c r="D305">
        <v>82.8</v>
      </c>
      <c r="E305">
        <v>43.1</v>
      </c>
      <c r="F305">
        <v>50.4</v>
      </c>
      <c r="G305">
        <v>40.4</v>
      </c>
      <c r="H305">
        <v>3.4</v>
      </c>
      <c r="I305">
        <v>250.9</v>
      </c>
      <c r="J305">
        <v>137.63</v>
      </c>
      <c r="K305">
        <v>71018</v>
      </c>
      <c r="L305">
        <v>24190</v>
      </c>
      <c r="M305">
        <v>58</v>
      </c>
      <c r="N305">
        <v>3201</v>
      </c>
      <c r="O305">
        <v>3.9</v>
      </c>
      <c r="P305">
        <v>0.5</v>
      </c>
      <c r="Q305">
        <f t="shared" si="4"/>
        <v>3.4</v>
      </c>
      <c r="R305">
        <v>2.4</v>
      </c>
      <c r="S305">
        <v>3.5</v>
      </c>
      <c r="T305">
        <v>11.7</v>
      </c>
    </row>
    <row r="306" spans="1:20" ht="12.75">
      <c r="A306" s="3">
        <v>25600</v>
      </c>
      <c r="B306">
        <v>82151</v>
      </c>
      <c r="C306">
        <v>78698</v>
      </c>
      <c r="D306">
        <v>82.8</v>
      </c>
      <c r="E306">
        <v>43.1</v>
      </c>
      <c r="F306">
        <v>50.3</v>
      </c>
      <c r="G306">
        <v>40.2</v>
      </c>
      <c r="H306">
        <v>3.2</v>
      </c>
      <c r="I306">
        <v>258.3</v>
      </c>
      <c r="J306">
        <v>137.71</v>
      </c>
      <c r="K306">
        <v>71165</v>
      </c>
      <c r="L306">
        <v>24198</v>
      </c>
      <c r="M306">
        <v>57.9</v>
      </c>
      <c r="N306">
        <v>3453</v>
      </c>
      <c r="O306">
        <v>4.2</v>
      </c>
      <c r="P306">
        <v>0.6</v>
      </c>
      <c r="Q306">
        <f t="shared" si="4"/>
        <v>3.6</v>
      </c>
      <c r="R306">
        <v>2.6</v>
      </c>
      <c r="S306">
        <v>3.8</v>
      </c>
      <c r="T306">
        <v>11.6</v>
      </c>
    </row>
    <row r="307" spans="1:20" ht="12.75">
      <c r="A307" s="3">
        <v>25628</v>
      </c>
      <c r="B307">
        <v>82498</v>
      </c>
      <c r="C307">
        <v>78863</v>
      </c>
      <c r="D307">
        <v>82.9</v>
      </c>
      <c r="E307">
        <v>43.4</v>
      </c>
      <c r="F307">
        <v>50.4</v>
      </c>
      <c r="G307">
        <v>40.1</v>
      </c>
      <c r="H307">
        <v>3.2</v>
      </c>
      <c r="I307">
        <v>267.5</v>
      </c>
      <c r="J307">
        <v>137.99</v>
      </c>
      <c r="K307">
        <v>71347</v>
      </c>
      <c r="L307">
        <v>24202</v>
      </c>
      <c r="M307">
        <v>57.9</v>
      </c>
      <c r="N307">
        <v>3635</v>
      </c>
      <c r="O307">
        <v>4.4</v>
      </c>
      <c r="P307">
        <v>0.6</v>
      </c>
      <c r="Q307">
        <f t="shared" si="4"/>
        <v>3.8000000000000003</v>
      </c>
      <c r="R307">
        <v>2.7</v>
      </c>
      <c r="S307">
        <v>4.2</v>
      </c>
      <c r="T307">
        <v>11.9</v>
      </c>
    </row>
    <row r="308" spans="1:20" ht="12.75">
      <c r="A308" s="3">
        <v>25659</v>
      </c>
      <c r="B308">
        <v>82727</v>
      </c>
      <c r="C308">
        <v>78930</v>
      </c>
      <c r="D308">
        <v>83</v>
      </c>
      <c r="E308">
        <v>43.5</v>
      </c>
      <c r="F308">
        <v>49.9</v>
      </c>
      <c r="G308">
        <v>39.9</v>
      </c>
      <c r="H308">
        <v>3</v>
      </c>
      <c r="I308">
        <v>340.3</v>
      </c>
      <c r="J308">
        <v>137.64</v>
      </c>
      <c r="K308">
        <v>71251</v>
      </c>
      <c r="L308">
        <v>24026</v>
      </c>
      <c r="M308">
        <v>57.9</v>
      </c>
      <c r="N308">
        <v>3797</v>
      </c>
      <c r="O308">
        <v>4.6</v>
      </c>
      <c r="P308">
        <v>0.7</v>
      </c>
      <c r="Q308">
        <f t="shared" si="4"/>
        <v>3.8999999999999995</v>
      </c>
      <c r="R308">
        <v>2.9</v>
      </c>
      <c r="S308">
        <v>4</v>
      </c>
      <c r="T308">
        <v>13.1</v>
      </c>
    </row>
    <row r="309" spans="1:20" ht="12.75">
      <c r="A309" s="3">
        <v>25689</v>
      </c>
      <c r="B309">
        <v>82483</v>
      </c>
      <c r="C309">
        <v>78564</v>
      </c>
      <c r="D309">
        <v>82.9</v>
      </c>
      <c r="E309">
        <v>43</v>
      </c>
      <c r="F309">
        <v>49.7</v>
      </c>
      <c r="G309">
        <v>39.8</v>
      </c>
      <c r="H309">
        <v>3</v>
      </c>
      <c r="I309">
        <v>304.2</v>
      </c>
      <c r="J309">
        <v>136.79</v>
      </c>
      <c r="K309">
        <v>70993</v>
      </c>
      <c r="L309">
        <v>23745</v>
      </c>
      <c r="M309">
        <v>57.5</v>
      </c>
      <c r="N309">
        <v>3919</v>
      </c>
      <c r="O309">
        <v>4.8</v>
      </c>
      <c r="P309">
        <v>0.7</v>
      </c>
      <c r="Q309">
        <f t="shared" si="4"/>
        <v>4.1</v>
      </c>
      <c r="R309">
        <v>3</v>
      </c>
      <c r="S309">
        <v>4.5</v>
      </c>
      <c r="T309">
        <v>12.8</v>
      </c>
    </row>
    <row r="310" spans="1:20" ht="12.75">
      <c r="A310" s="3">
        <v>25720</v>
      </c>
      <c r="B310">
        <v>82484</v>
      </c>
      <c r="C310">
        <v>78413</v>
      </c>
      <c r="D310">
        <v>82.6</v>
      </c>
      <c r="E310">
        <v>43.2</v>
      </c>
      <c r="F310">
        <v>49</v>
      </c>
      <c r="G310">
        <v>39.9</v>
      </c>
      <c r="H310">
        <v>3.1</v>
      </c>
      <c r="I310">
        <v>296.5</v>
      </c>
      <c r="J310">
        <v>136.58</v>
      </c>
      <c r="K310">
        <v>70905</v>
      </c>
      <c r="L310">
        <v>23647</v>
      </c>
      <c r="M310">
        <v>57.3</v>
      </c>
      <c r="N310">
        <v>4071</v>
      </c>
      <c r="O310">
        <v>4.9</v>
      </c>
      <c r="P310">
        <v>0.8</v>
      </c>
      <c r="Q310">
        <f t="shared" si="4"/>
        <v>4.1000000000000005</v>
      </c>
      <c r="R310">
        <v>3.2</v>
      </c>
      <c r="S310">
        <v>4.2</v>
      </c>
      <c r="T310">
        <v>14.3</v>
      </c>
    </row>
    <row r="311" spans="1:20" ht="12.75">
      <c r="A311" s="3">
        <v>25750</v>
      </c>
      <c r="B311">
        <v>82901</v>
      </c>
      <c r="C311">
        <v>78726</v>
      </c>
      <c r="D311">
        <v>82.6</v>
      </c>
      <c r="E311">
        <v>43.5</v>
      </c>
      <c r="F311">
        <v>49.4</v>
      </c>
      <c r="G311">
        <v>40</v>
      </c>
      <c r="H311">
        <v>3</v>
      </c>
      <c r="I311">
        <v>281.8</v>
      </c>
      <c r="J311">
        <v>136.85</v>
      </c>
      <c r="K311">
        <v>70969</v>
      </c>
      <c r="L311">
        <v>23597</v>
      </c>
      <c r="M311">
        <v>57.4</v>
      </c>
      <c r="N311">
        <v>4175</v>
      </c>
      <c r="O311">
        <v>5</v>
      </c>
      <c r="P311">
        <v>0.8</v>
      </c>
      <c r="Q311">
        <f t="shared" si="4"/>
        <v>4.2</v>
      </c>
      <c r="R311">
        <v>3.4</v>
      </c>
      <c r="S311">
        <v>4.6</v>
      </c>
      <c r="T311">
        <v>13</v>
      </c>
    </row>
    <row r="312" spans="1:20" ht="12.75">
      <c r="A312" s="3">
        <v>25781</v>
      </c>
      <c r="B312">
        <v>82880</v>
      </c>
      <c r="C312">
        <v>78624</v>
      </c>
      <c r="D312">
        <v>82.5</v>
      </c>
      <c r="E312">
        <v>43.3</v>
      </c>
      <c r="F312">
        <v>49.7</v>
      </c>
      <c r="G312">
        <v>39.8</v>
      </c>
      <c r="H312">
        <v>2.9</v>
      </c>
      <c r="I312">
        <v>291</v>
      </c>
      <c r="J312">
        <v>136.28</v>
      </c>
      <c r="K312">
        <v>70789</v>
      </c>
      <c r="L312">
        <v>23468</v>
      </c>
      <c r="M312">
        <v>57.2</v>
      </c>
      <c r="N312">
        <v>4256</v>
      </c>
      <c r="O312">
        <v>5.1</v>
      </c>
      <c r="P312">
        <v>0.9</v>
      </c>
      <c r="Q312">
        <f t="shared" si="4"/>
        <v>4.199999999999999</v>
      </c>
      <c r="R312">
        <v>3.5</v>
      </c>
      <c r="S312">
        <v>4.4</v>
      </c>
      <c r="T312">
        <v>13.8</v>
      </c>
    </row>
    <row r="313" spans="1:20" ht="12.75">
      <c r="A313" s="3">
        <v>25812</v>
      </c>
      <c r="B313">
        <v>82954</v>
      </c>
      <c r="C313">
        <v>78498</v>
      </c>
      <c r="D313">
        <v>82.5</v>
      </c>
      <c r="E313">
        <v>43</v>
      </c>
      <c r="F313">
        <v>50.4</v>
      </c>
      <c r="G313">
        <v>39.3</v>
      </c>
      <c r="H313">
        <v>2.7</v>
      </c>
      <c r="I313">
        <v>324.5</v>
      </c>
      <c r="J313">
        <v>134.58</v>
      </c>
      <c r="K313">
        <v>70857</v>
      </c>
      <c r="L313">
        <v>23380</v>
      </c>
      <c r="M313">
        <v>57</v>
      </c>
      <c r="N313">
        <v>4456</v>
      </c>
      <c r="O313">
        <v>5.4</v>
      </c>
      <c r="P313">
        <v>0.9</v>
      </c>
      <c r="Q313">
        <f t="shared" si="4"/>
        <v>4.5</v>
      </c>
      <c r="R313">
        <v>3.6</v>
      </c>
      <c r="S313">
        <v>4.8</v>
      </c>
      <c r="T313">
        <v>14.4</v>
      </c>
    </row>
    <row r="314" spans="1:20" ht="12.75">
      <c r="A314" s="3">
        <v>25842</v>
      </c>
      <c r="B314">
        <v>83276</v>
      </c>
      <c r="C314">
        <v>78685</v>
      </c>
      <c r="D314">
        <v>82.4</v>
      </c>
      <c r="E314">
        <v>43.4</v>
      </c>
      <c r="F314">
        <v>50.1</v>
      </c>
      <c r="G314">
        <v>39.5</v>
      </c>
      <c r="H314">
        <v>2.7</v>
      </c>
      <c r="I314">
        <v>329.1</v>
      </c>
      <c r="J314">
        <v>135.14</v>
      </c>
      <c r="K314">
        <v>70416</v>
      </c>
      <c r="L314">
        <v>22836</v>
      </c>
      <c r="M314">
        <v>57</v>
      </c>
      <c r="N314">
        <v>4591</v>
      </c>
      <c r="O314">
        <v>5.5</v>
      </c>
      <c r="P314">
        <v>0.9</v>
      </c>
      <c r="Q314">
        <f t="shared" si="4"/>
        <v>4.6</v>
      </c>
      <c r="R314">
        <v>3.9</v>
      </c>
      <c r="S314">
        <v>4.8</v>
      </c>
      <c r="T314">
        <v>14.9</v>
      </c>
    </row>
    <row r="315" spans="1:20" ht="12.75">
      <c r="A315" s="3">
        <v>25873</v>
      </c>
      <c r="B315">
        <v>83548</v>
      </c>
      <c r="C315">
        <v>78650</v>
      </c>
      <c r="D315">
        <v>82.5</v>
      </c>
      <c r="E315">
        <v>43.4</v>
      </c>
      <c r="F315">
        <v>50.1</v>
      </c>
      <c r="G315">
        <v>39.5</v>
      </c>
      <c r="H315">
        <v>2.6</v>
      </c>
      <c r="I315">
        <v>324.8</v>
      </c>
      <c r="J315">
        <v>134.66</v>
      </c>
      <c r="K315">
        <v>70296</v>
      </c>
      <c r="L315">
        <v>22707</v>
      </c>
      <c r="M315">
        <v>56.9</v>
      </c>
      <c r="N315">
        <v>4898</v>
      </c>
      <c r="O315">
        <v>5.9</v>
      </c>
      <c r="P315">
        <v>1</v>
      </c>
      <c r="Q315">
        <f t="shared" si="4"/>
        <v>4.9</v>
      </c>
      <c r="R315">
        <v>4</v>
      </c>
      <c r="S315">
        <v>5.3</v>
      </c>
      <c r="T315">
        <v>15.4</v>
      </c>
    </row>
    <row r="316" spans="1:20" ht="12.75">
      <c r="A316" s="3">
        <v>25903</v>
      </c>
      <c r="B316">
        <v>83670</v>
      </c>
      <c r="C316">
        <v>78594</v>
      </c>
      <c r="D316">
        <v>82.5</v>
      </c>
      <c r="E316">
        <v>43.4</v>
      </c>
      <c r="F316">
        <v>49.8</v>
      </c>
      <c r="G316">
        <v>39.5</v>
      </c>
      <c r="H316">
        <v>2.7</v>
      </c>
      <c r="I316">
        <v>304.1</v>
      </c>
      <c r="J316">
        <v>135.51</v>
      </c>
      <c r="K316">
        <v>70666</v>
      </c>
      <c r="L316">
        <v>23019</v>
      </c>
      <c r="M316">
        <v>56.7</v>
      </c>
      <c r="N316">
        <v>5076</v>
      </c>
      <c r="O316">
        <v>6.1</v>
      </c>
      <c r="P316">
        <v>1.3</v>
      </c>
      <c r="Q316">
        <f t="shared" si="4"/>
        <v>4.8</v>
      </c>
      <c r="R316">
        <v>4.2</v>
      </c>
      <c r="S316">
        <v>5.4</v>
      </c>
      <c r="T316">
        <v>15.4</v>
      </c>
    </row>
    <row r="317" spans="1:20" ht="12.75">
      <c r="A317" s="3">
        <v>25934</v>
      </c>
      <c r="B317">
        <v>83850</v>
      </c>
      <c r="C317">
        <v>78864</v>
      </c>
      <c r="D317">
        <v>82.3</v>
      </c>
      <c r="E317">
        <v>43.6</v>
      </c>
      <c r="F317">
        <v>50</v>
      </c>
      <c r="G317">
        <v>39.9</v>
      </c>
      <c r="H317">
        <v>2.8</v>
      </c>
      <c r="I317">
        <v>297.5</v>
      </c>
      <c r="J317">
        <v>135.62</v>
      </c>
      <c r="K317">
        <v>70718</v>
      </c>
      <c r="L317">
        <v>22944</v>
      </c>
      <c r="M317">
        <v>56.8</v>
      </c>
      <c r="N317">
        <v>4986</v>
      </c>
      <c r="O317">
        <v>5.9</v>
      </c>
      <c r="P317">
        <v>1.3</v>
      </c>
      <c r="Q317">
        <f t="shared" si="4"/>
        <v>4.6000000000000005</v>
      </c>
      <c r="R317">
        <v>4.1</v>
      </c>
      <c r="S317">
        <v>5.4</v>
      </c>
      <c r="T317">
        <v>15.3</v>
      </c>
    </row>
    <row r="318" spans="1:20" ht="12.75">
      <c r="A318" s="3">
        <v>25965</v>
      </c>
      <c r="B318">
        <v>83603</v>
      </c>
      <c r="C318">
        <v>78700</v>
      </c>
      <c r="D318">
        <v>82</v>
      </c>
      <c r="E318">
        <v>43.3</v>
      </c>
      <c r="F318">
        <v>49.9</v>
      </c>
      <c r="G318">
        <v>39.7</v>
      </c>
      <c r="H318">
        <v>2.8</v>
      </c>
      <c r="I318">
        <v>283.5</v>
      </c>
      <c r="J318">
        <v>135.03</v>
      </c>
      <c r="K318">
        <v>70657</v>
      </c>
      <c r="L318">
        <v>22840</v>
      </c>
      <c r="M318">
        <v>56.6</v>
      </c>
      <c r="N318">
        <v>4903</v>
      </c>
      <c r="O318">
        <v>5.9</v>
      </c>
      <c r="P318">
        <v>1.3</v>
      </c>
      <c r="Q318">
        <f t="shared" si="4"/>
        <v>4.6000000000000005</v>
      </c>
      <c r="R318">
        <v>4</v>
      </c>
      <c r="S318">
        <v>5.2</v>
      </c>
      <c r="T318">
        <v>14.4</v>
      </c>
    </row>
    <row r="319" spans="1:20" ht="12.75">
      <c r="A319" s="3">
        <v>25993</v>
      </c>
      <c r="B319">
        <v>83575</v>
      </c>
      <c r="C319">
        <v>78588</v>
      </c>
      <c r="D319">
        <v>81.9</v>
      </c>
      <c r="E319">
        <v>43.2</v>
      </c>
      <c r="F319">
        <v>49.3</v>
      </c>
      <c r="G319">
        <v>39.8</v>
      </c>
      <c r="H319">
        <v>2.8</v>
      </c>
      <c r="I319">
        <v>293.3</v>
      </c>
      <c r="J319">
        <v>135.57</v>
      </c>
      <c r="K319">
        <v>70746</v>
      </c>
      <c r="L319">
        <v>22827</v>
      </c>
      <c r="M319">
        <v>56.4</v>
      </c>
      <c r="N319">
        <v>4987</v>
      </c>
      <c r="O319">
        <v>6</v>
      </c>
      <c r="P319">
        <v>1.3</v>
      </c>
      <c r="Q319">
        <f t="shared" si="4"/>
        <v>4.7</v>
      </c>
      <c r="R319">
        <v>4</v>
      </c>
      <c r="S319">
        <v>5.5</v>
      </c>
      <c r="T319">
        <v>15.2</v>
      </c>
    </row>
    <row r="320" spans="1:20" ht="12.75">
      <c r="A320" s="3">
        <v>26024</v>
      </c>
      <c r="B320">
        <v>83946</v>
      </c>
      <c r="C320">
        <v>78987</v>
      </c>
      <c r="D320">
        <v>82.2</v>
      </c>
      <c r="E320">
        <v>43.2</v>
      </c>
      <c r="F320">
        <v>49.7</v>
      </c>
      <c r="G320">
        <v>39.7</v>
      </c>
      <c r="H320">
        <v>2.8</v>
      </c>
      <c r="I320">
        <v>284.4</v>
      </c>
      <c r="J320">
        <v>135.73</v>
      </c>
      <c r="K320">
        <v>70936</v>
      </c>
      <c r="L320">
        <v>22915</v>
      </c>
      <c r="M320">
        <v>56.6</v>
      </c>
      <c r="N320">
        <v>4959</v>
      </c>
      <c r="O320">
        <v>5.9</v>
      </c>
      <c r="P320">
        <v>1.4</v>
      </c>
      <c r="Q320">
        <f t="shared" si="4"/>
        <v>4.5</v>
      </c>
      <c r="R320">
        <v>4</v>
      </c>
      <c r="S320">
        <v>5.4</v>
      </c>
      <c r="T320">
        <v>14.7</v>
      </c>
    </row>
    <row r="321" spans="1:20" ht="12.75">
      <c r="A321" s="3">
        <v>26054</v>
      </c>
      <c r="B321">
        <v>84135</v>
      </c>
      <c r="C321">
        <v>79139</v>
      </c>
      <c r="D321">
        <v>82.3</v>
      </c>
      <c r="E321">
        <v>43.2</v>
      </c>
      <c r="F321">
        <v>49.4</v>
      </c>
      <c r="G321">
        <v>39.9</v>
      </c>
      <c r="H321">
        <v>2.9</v>
      </c>
      <c r="I321">
        <v>292.2</v>
      </c>
      <c r="J321">
        <v>135.97</v>
      </c>
      <c r="K321">
        <v>71129</v>
      </c>
      <c r="L321">
        <v>22980</v>
      </c>
      <c r="M321">
        <v>56.6</v>
      </c>
      <c r="N321">
        <v>4996</v>
      </c>
      <c r="O321">
        <v>5.9</v>
      </c>
      <c r="P321">
        <v>1.4</v>
      </c>
      <c r="Q321">
        <f t="shared" si="4"/>
        <v>4.5</v>
      </c>
      <c r="R321">
        <v>4.1</v>
      </c>
      <c r="S321">
        <v>5.2</v>
      </c>
      <c r="T321">
        <v>15</v>
      </c>
    </row>
    <row r="322" spans="1:20" ht="12.75">
      <c r="A322" s="3">
        <v>26085</v>
      </c>
      <c r="B322">
        <v>83706</v>
      </c>
      <c r="C322">
        <v>78757</v>
      </c>
      <c r="D322">
        <v>82</v>
      </c>
      <c r="E322">
        <v>43</v>
      </c>
      <c r="F322">
        <v>47.5</v>
      </c>
      <c r="G322">
        <v>40</v>
      </c>
      <c r="H322">
        <v>2.9</v>
      </c>
      <c r="I322">
        <v>290</v>
      </c>
      <c r="J322">
        <v>136.29</v>
      </c>
      <c r="K322">
        <v>71163</v>
      </c>
      <c r="L322">
        <v>22919</v>
      </c>
      <c r="M322">
        <v>56.2</v>
      </c>
      <c r="N322">
        <v>4949</v>
      </c>
      <c r="O322">
        <v>5.9</v>
      </c>
      <c r="P322">
        <v>1.4</v>
      </c>
      <c r="Q322">
        <f t="shared" si="4"/>
        <v>4.5</v>
      </c>
      <c r="R322">
        <v>4</v>
      </c>
      <c r="S322">
        <v>5.3</v>
      </c>
      <c r="T322">
        <v>15.9</v>
      </c>
    </row>
    <row r="323" spans="1:20" ht="12.75">
      <c r="A323" s="3">
        <v>26115</v>
      </c>
      <c r="B323">
        <v>84340</v>
      </c>
      <c r="C323">
        <v>79305</v>
      </c>
      <c r="D323">
        <v>82.1</v>
      </c>
      <c r="E323">
        <v>43</v>
      </c>
      <c r="F323">
        <v>50.5</v>
      </c>
      <c r="G323">
        <v>39.9</v>
      </c>
      <c r="H323">
        <v>2.9</v>
      </c>
      <c r="I323">
        <v>296.8</v>
      </c>
      <c r="J323">
        <v>135.81</v>
      </c>
      <c r="K323">
        <v>71219</v>
      </c>
      <c r="L323">
        <v>22886</v>
      </c>
      <c r="M323">
        <v>56.5</v>
      </c>
      <c r="N323">
        <v>5035</v>
      </c>
      <c r="O323">
        <v>6</v>
      </c>
      <c r="P323">
        <v>1.5</v>
      </c>
      <c r="Q323">
        <f t="shared" si="4"/>
        <v>4.5</v>
      </c>
      <c r="R323">
        <v>4</v>
      </c>
      <c r="S323">
        <v>5.1</v>
      </c>
      <c r="T323">
        <v>15.8</v>
      </c>
    </row>
    <row r="324" spans="1:20" ht="12.75">
      <c r="A324" s="3">
        <v>26146</v>
      </c>
      <c r="B324">
        <v>84673</v>
      </c>
      <c r="C324">
        <v>79539</v>
      </c>
      <c r="D324">
        <v>82.1</v>
      </c>
      <c r="E324">
        <v>43.2</v>
      </c>
      <c r="F324">
        <v>50.5</v>
      </c>
      <c r="G324">
        <v>39.8</v>
      </c>
      <c r="H324">
        <v>2.9</v>
      </c>
      <c r="I324">
        <v>324.7</v>
      </c>
      <c r="J324">
        <v>136.37</v>
      </c>
      <c r="K324">
        <v>71220</v>
      </c>
      <c r="L324">
        <v>22851</v>
      </c>
      <c r="M324">
        <v>56.6</v>
      </c>
      <c r="N324">
        <v>5134</v>
      </c>
      <c r="O324">
        <v>6.1</v>
      </c>
      <c r="P324">
        <v>1.5</v>
      </c>
      <c r="Q324">
        <f t="shared" si="4"/>
        <v>4.6</v>
      </c>
      <c r="R324">
        <v>4.2</v>
      </c>
      <c r="S324">
        <v>5.4</v>
      </c>
      <c r="T324">
        <v>15</v>
      </c>
    </row>
    <row r="325" spans="1:20" ht="12.75">
      <c r="A325" s="3">
        <v>26177</v>
      </c>
      <c r="B325">
        <v>84731</v>
      </c>
      <c r="C325">
        <v>79689</v>
      </c>
      <c r="D325">
        <v>82</v>
      </c>
      <c r="E325">
        <v>43.4</v>
      </c>
      <c r="F325">
        <v>49.3</v>
      </c>
      <c r="G325">
        <v>39.4</v>
      </c>
      <c r="H325">
        <v>2.9</v>
      </c>
      <c r="I325">
        <v>304.4</v>
      </c>
      <c r="J325">
        <v>136.26</v>
      </c>
      <c r="K325">
        <v>71527</v>
      </c>
      <c r="L325">
        <v>22989</v>
      </c>
      <c r="M325">
        <v>56.6</v>
      </c>
      <c r="N325">
        <v>5042</v>
      </c>
      <c r="O325">
        <v>6</v>
      </c>
      <c r="P325">
        <v>1.5</v>
      </c>
      <c r="Q325">
        <f t="shared" si="4"/>
        <v>4.5</v>
      </c>
      <c r="R325">
        <v>4.1</v>
      </c>
      <c r="S325">
        <v>5.2</v>
      </c>
      <c r="T325">
        <v>15.2</v>
      </c>
    </row>
    <row r="326" spans="1:20" ht="12.75">
      <c r="A326" s="3">
        <v>26207</v>
      </c>
      <c r="B326">
        <v>84872</v>
      </c>
      <c r="C326">
        <v>79918</v>
      </c>
      <c r="D326">
        <v>81.7</v>
      </c>
      <c r="E326">
        <v>43.5</v>
      </c>
      <c r="F326">
        <v>49.7</v>
      </c>
      <c r="G326">
        <v>39.9</v>
      </c>
      <c r="H326">
        <v>2.9</v>
      </c>
      <c r="I326">
        <v>296.7</v>
      </c>
      <c r="J326">
        <v>135.96</v>
      </c>
      <c r="K326">
        <v>71532</v>
      </c>
      <c r="L326">
        <v>22940</v>
      </c>
      <c r="M326">
        <v>56.6</v>
      </c>
      <c r="N326">
        <v>4954</v>
      </c>
      <c r="O326">
        <v>5.8</v>
      </c>
      <c r="P326">
        <v>1.5</v>
      </c>
      <c r="Q326">
        <f t="shared" si="4"/>
        <v>4.3</v>
      </c>
      <c r="R326">
        <v>4</v>
      </c>
      <c r="S326">
        <v>5.1</v>
      </c>
      <c r="T326">
        <v>15.2</v>
      </c>
    </row>
    <row r="327" spans="1:20" ht="12.75">
      <c r="A327" s="3">
        <v>26238</v>
      </c>
      <c r="B327">
        <v>85458</v>
      </c>
      <c r="C327">
        <v>80297</v>
      </c>
      <c r="D327">
        <v>81.9</v>
      </c>
      <c r="E327">
        <v>43.8</v>
      </c>
      <c r="F327">
        <v>50.5</v>
      </c>
      <c r="G327">
        <v>40</v>
      </c>
      <c r="H327">
        <v>2.9</v>
      </c>
      <c r="I327">
        <v>286.6</v>
      </c>
      <c r="J327">
        <v>137.55</v>
      </c>
      <c r="K327">
        <v>71734</v>
      </c>
      <c r="L327">
        <v>23046</v>
      </c>
      <c r="M327">
        <v>56.8</v>
      </c>
      <c r="N327">
        <v>5161</v>
      </c>
      <c r="O327">
        <v>6</v>
      </c>
      <c r="P327">
        <v>1.5</v>
      </c>
      <c r="Q327">
        <f t="shared" si="4"/>
        <v>4.5</v>
      </c>
      <c r="R327">
        <v>4.1</v>
      </c>
      <c r="S327">
        <v>5.5</v>
      </c>
      <c r="T327">
        <v>15.5</v>
      </c>
    </row>
    <row r="328" spans="1:20" ht="12.75">
      <c r="A328" s="3">
        <v>26268</v>
      </c>
      <c r="B328">
        <v>85625</v>
      </c>
      <c r="C328">
        <v>80471</v>
      </c>
      <c r="D328">
        <v>81.9</v>
      </c>
      <c r="E328">
        <v>43.8</v>
      </c>
      <c r="F328">
        <v>50.6</v>
      </c>
      <c r="G328">
        <v>40.2</v>
      </c>
      <c r="H328">
        <v>3</v>
      </c>
      <c r="I328">
        <v>267.6</v>
      </c>
      <c r="J328">
        <v>137.98</v>
      </c>
      <c r="K328">
        <v>71996</v>
      </c>
      <c r="L328">
        <v>23073</v>
      </c>
      <c r="M328">
        <v>56.8</v>
      </c>
      <c r="N328">
        <v>5154</v>
      </c>
      <c r="O328">
        <v>6</v>
      </c>
      <c r="P328">
        <v>1.5</v>
      </c>
      <c r="Q328">
        <f t="shared" si="4"/>
        <v>4.5</v>
      </c>
      <c r="R328">
        <v>4</v>
      </c>
      <c r="S328">
        <v>5.3</v>
      </c>
      <c r="T328">
        <v>14.9</v>
      </c>
    </row>
    <row r="329" spans="1:23" ht="12.75">
      <c r="A329" s="3">
        <v>26299</v>
      </c>
      <c r="B329">
        <v>85978</v>
      </c>
      <c r="C329">
        <v>80959</v>
      </c>
      <c r="D329">
        <v>81.6</v>
      </c>
      <c r="E329">
        <v>43.6</v>
      </c>
      <c r="F329">
        <v>51.1</v>
      </c>
      <c r="G329">
        <v>40.2</v>
      </c>
      <c r="H329">
        <v>3.1</v>
      </c>
      <c r="I329">
        <v>268.9</v>
      </c>
      <c r="J329">
        <v>138.69</v>
      </c>
      <c r="K329">
        <v>72303</v>
      </c>
      <c r="L329">
        <v>23210</v>
      </c>
      <c r="M329">
        <v>56.7</v>
      </c>
      <c r="N329">
        <v>5019</v>
      </c>
      <c r="O329">
        <v>5.8</v>
      </c>
      <c r="P329">
        <v>1.5</v>
      </c>
      <c r="Q329">
        <f t="shared" si="4"/>
        <v>4.3</v>
      </c>
      <c r="R329">
        <v>3.9</v>
      </c>
      <c r="S329">
        <v>4.9</v>
      </c>
      <c r="T329">
        <v>14.8</v>
      </c>
      <c r="U329">
        <v>8.1</v>
      </c>
      <c r="V329">
        <v>9.3</v>
      </c>
      <c r="W329">
        <v>37.1</v>
      </c>
    </row>
    <row r="330" spans="1:23" ht="12.75">
      <c r="A330" s="3">
        <v>26330</v>
      </c>
      <c r="B330">
        <v>86036</v>
      </c>
      <c r="C330">
        <v>81108</v>
      </c>
      <c r="D330">
        <v>81.5</v>
      </c>
      <c r="E330">
        <v>43.4</v>
      </c>
      <c r="F330">
        <v>51.4</v>
      </c>
      <c r="G330">
        <v>40.4</v>
      </c>
      <c r="H330">
        <v>3.2</v>
      </c>
      <c r="I330">
        <v>263.4</v>
      </c>
      <c r="J330">
        <v>139.49</v>
      </c>
      <c r="K330">
        <v>72525</v>
      </c>
      <c r="L330">
        <v>23260</v>
      </c>
      <c r="M330">
        <v>56.7</v>
      </c>
      <c r="N330">
        <v>4928</v>
      </c>
      <c r="O330">
        <v>5.7</v>
      </c>
      <c r="P330">
        <v>1.5</v>
      </c>
      <c r="Q330">
        <f t="shared" si="4"/>
        <v>4.2</v>
      </c>
      <c r="R330">
        <v>3.7</v>
      </c>
      <c r="S330">
        <v>4.6</v>
      </c>
      <c r="T330">
        <v>15.4</v>
      </c>
      <c r="U330">
        <v>7.6</v>
      </c>
      <c r="V330">
        <v>8.9</v>
      </c>
      <c r="W330">
        <v>41.1</v>
      </c>
    </row>
    <row r="331" spans="1:23" ht="12.75">
      <c r="A331" s="3">
        <v>26359</v>
      </c>
      <c r="B331">
        <v>86611</v>
      </c>
      <c r="C331">
        <v>81573</v>
      </c>
      <c r="D331">
        <v>81.8</v>
      </c>
      <c r="E331">
        <v>43.7</v>
      </c>
      <c r="F331">
        <v>51.9</v>
      </c>
      <c r="G331">
        <v>40.4</v>
      </c>
      <c r="H331">
        <v>3.3</v>
      </c>
      <c r="I331">
        <v>262.3</v>
      </c>
      <c r="J331">
        <v>139.64</v>
      </c>
      <c r="K331">
        <v>72808</v>
      </c>
      <c r="L331">
        <v>23384</v>
      </c>
      <c r="M331">
        <v>56.9</v>
      </c>
      <c r="N331">
        <v>5038</v>
      </c>
      <c r="O331">
        <v>5.8</v>
      </c>
      <c r="P331">
        <v>1.4</v>
      </c>
      <c r="Q331">
        <f t="shared" si="4"/>
        <v>4.4</v>
      </c>
      <c r="R331">
        <v>3.8</v>
      </c>
      <c r="S331">
        <v>4.9</v>
      </c>
      <c r="T331">
        <v>15.1</v>
      </c>
      <c r="U331">
        <v>7</v>
      </c>
      <c r="V331">
        <v>9.4</v>
      </c>
      <c r="W331">
        <v>36.8</v>
      </c>
    </row>
    <row r="332" spans="1:23" ht="12.75">
      <c r="A332" s="3">
        <v>26390</v>
      </c>
      <c r="B332">
        <v>86614</v>
      </c>
      <c r="C332">
        <v>81655</v>
      </c>
      <c r="D332">
        <v>81.7</v>
      </c>
      <c r="E332">
        <v>43.6</v>
      </c>
      <c r="F332">
        <v>51.8</v>
      </c>
      <c r="G332">
        <v>40.7</v>
      </c>
      <c r="H332">
        <v>3.6</v>
      </c>
      <c r="I332">
        <v>263.7</v>
      </c>
      <c r="J332">
        <v>140.73</v>
      </c>
      <c r="K332">
        <v>73061</v>
      </c>
      <c r="L332">
        <v>23487</v>
      </c>
      <c r="M332">
        <v>56.9</v>
      </c>
      <c r="N332">
        <v>4959</v>
      </c>
      <c r="O332">
        <v>5.7</v>
      </c>
      <c r="P332">
        <v>1.4</v>
      </c>
      <c r="Q332">
        <f t="shared" si="4"/>
        <v>4.300000000000001</v>
      </c>
      <c r="R332">
        <v>3.8</v>
      </c>
      <c r="S332">
        <v>5.1</v>
      </c>
      <c r="T332">
        <v>14.8</v>
      </c>
      <c r="U332">
        <v>6.7</v>
      </c>
      <c r="V332">
        <v>8.2</v>
      </c>
      <c r="W332">
        <v>35.2</v>
      </c>
    </row>
    <row r="333" spans="1:23" ht="12.75">
      <c r="A333" s="3">
        <v>26420</v>
      </c>
      <c r="B333">
        <v>86809</v>
      </c>
      <c r="C333">
        <v>81887</v>
      </c>
      <c r="D333">
        <v>81.6</v>
      </c>
      <c r="E333">
        <v>43.8</v>
      </c>
      <c r="F333">
        <v>51.5</v>
      </c>
      <c r="G333">
        <v>40.5</v>
      </c>
      <c r="H333">
        <v>3.4</v>
      </c>
      <c r="I333">
        <v>267</v>
      </c>
      <c r="J333">
        <v>140.54</v>
      </c>
      <c r="K333">
        <v>73341</v>
      </c>
      <c r="L333">
        <v>23590</v>
      </c>
      <c r="M333">
        <v>57</v>
      </c>
      <c r="N333">
        <v>4922</v>
      </c>
      <c r="O333">
        <v>5.7</v>
      </c>
      <c r="P333">
        <v>1.3</v>
      </c>
      <c r="Q333">
        <f t="shared" si="4"/>
        <v>4.4</v>
      </c>
      <c r="R333">
        <v>3.7</v>
      </c>
      <c r="S333">
        <v>5.3</v>
      </c>
      <c r="T333">
        <v>13.3</v>
      </c>
      <c r="U333">
        <v>7</v>
      </c>
      <c r="V333">
        <v>9.1</v>
      </c>
      <c r="W333">
        <v>33.3</v>
      </c>
    </row>
    <row r="334" spans="1:23" ht="12.75">
      <c r="A334" s="3">
        <v>26451</v>
      </c>
      <c r="B334">
        <v>87006</v>
      </c>
      <c r="C334">
        <v>82083</v>
      </c>
      <c r="D334">
        <v>81.7</v>
      </c>
      <c r="E334">
        <v>43.6</v>
      </c>
      <c r="F334">
        <v>51.9</v>
      </c>
      <c r="G334">
        <v>40.6</v>
      </c>
      <c r="H334">
        <v>3.5</v>
      </c>
      <c r="I334">
        <v>293.9</v>
      </c>
      <c r="J334">
        <v>141.23</v>
      </c>
      <c r="K334">
        <v>73643</v>
      </c>
      <c r="L334">
        <v>23677</v>
      </c>
      <c r="M334">
        <v>57</v>
      </c>
      <c r="N334">
        <v>4923</v>
      </c>
      <c r="O334">
        <v>5.7</v>
      </c>
      <c r="P334">
        <v>1.3</v>
      </c>
      <c r="Q334">
        <f t="shared" si="4"/>
        <v>4.4</v>
      </c>
      <c r="R334">
        <v>3.8</v>
      </c>
      <c r="S334">
        <v>5</v>
      </c>
      <c r="T334">
        <v>14.1</v>
      </c>
      <c r="U334">
        <v>6.5</v>
      </c>
      <c r="V334">
        <v>9.7</v>
      </c>
      <c r="W334">
        <v>32.3</v>
      </c>
    </row>
    <row r="335" spans="1:23" ht="12.75">
      <c r="A335" s="3">
        <v>26481</v>
      </c>
      <c r="B335">
        <v>87143</v>
      </c>
      <c r="C335">
        <v>82230</v>
      </c>
      <c r="D335">
        <v>81.7</v>
      </c>
      <c r="E335">
        <v>43.7</v>
      </c>
      <c r="F335">
        <v>51.6</v>
      </c>
      <c r="G335">
        <v>40.5</v>
      </c>
      <c r="H335">
        <v>3.4</v>
      </c>
      <c r="I335">
        <v>283.6</v>
      </c>
      <c r="J335">
        <v>141.09</v>
      </c>
      <c r="K335">
        <v>73636</v>
      </c>
      <c r="L335">
        <v>23586</v>
      </c>
      <c r="M335">
        <v>57</v>
      </c>
      <c r="N335">
        <v>4913</v>
      </c>
      <c r="O335">
        <v>5.6</v>
      </c>
      <c r="P335">
        <v>1.3</v>
      </c>
      <c r="Q335">
        <f t="shared" si="4"/>
        <v>4.3</v>
      </c>
      <c r="R335">
        <v>3.6</v>
      </c>
      <c r="S335">
        <v>5.3</v>
      </c>
      <c r="T335">
        <v>13.7</v>
      </c>
      <c r="U335">
        <v>7.8</v>
      </c>
      <c r="V335">
        <v>8.8</v>
      </c>
      <c r="W335">
        <v>33.1</v>
      </c>
    </row>
    <row r="336" spans="1:23" ht="12.75">
      <c r="A336" s="3">
        <v>26512</v>
      </c>
      <c r="B336">
        <v>87517</v>
      </c>
      <c r="C336">
        <v>82578</v>
      </c>
      <c r="D336">
        <v>81.6</v>
      </c>
      <c r="E336">
        <v>43.8</v>
      </c>
      <c r="F336">
        <v>52.9</v>
      </c>
      <c r="G336">
        <v>40.6</v>
      </c>
      <c r="H336">
        <v>3.5</v>
      </c>
      <c r="I336">
        <v>255</v>
      </c>
      <c r="J336">
        <v>141.63</v>
      </c>
      <c r="K336">
        <v>73929</v>
      </c>
      <c r="L336">
        <v>23700</v>
      </c>
      <c r="M336">
        <v>57.1</v>
      </c>
      <c r="N336">
        <v>4939</v>
      </c>
      <c r="O336">
        <v>5.6</v>
      </c>
      <c r="P336">
        <v>1.3</v>
      </c>
      <c r="Q336">
        <f t="shared" si="4"/>
        <v>4.3</v>
      </c>
      <c r="R336">
        <v>3.5</v>
      </c>
      <c r="S336">
        <v>5.1</v>
      </c>
      <c r="T336">
        <v>14.6</v>
      </c>
      <c r="U336">
        <v>7.2</v>
      </c>
      <c r="V336">
        <v>9.2</v>
      </c>
      <c r="W336">
        <v>34.7</v>
      </c>
    </row>
    <row r="337" spans="1:23" ht="12.75">
      <c r="A337" s="3">
        <v>26543</v>
      </c>
      <c r="B337">
        <v>87392</v>
      </c>
      <c r="C337">
        <v>82543</v>
      </c>
      <c r="D337">
        <v>81.6</v>
      </c>
      <c r="E337">
        <v>43.7</v>
      </c>
      <c r="F337">
        <v>51.6</v>
      </c>
      <c r="G337">
        <v>40.6</v>
      </c>
      <c r="H337">
        <v>3.5</v>
      </c>
      <c r="I337">
        <v>255.2</v>
      </c>
      <c r="J337">
        <v>142.35</v>
      </c>
      <c r="K337">
        <v>74115</v>
      </c>
      <c r="L337">
        <v>23797</v>
      </c>
      <c r="M337">
        <v>57</v>
      </c>
      <c r="N337">
        <v>4849</v>
      </c>
      <c r="O337">
        <v>5.5</v>
      </c>
      <c r="P337">
        <v>1.3</v>
      </c>
      <c r="Q337">
        <f t="shared" si="4"/>
        <v>4.2</v>
      </c>
      <c r="R337">
        <v>3.6</v>
      </c>
      <c r="S337">
        <v>4.9</v>
      </c>
      <c r="T337">
        <v>14.6</v>
      </c>
      <c r="U337">
        <v>7</v>
      </c>
      <c r="V337">
        <v>9.5</v>
      </c>
      <c r="W337">
        <v>33.4</v>
      </c>
    </row>
    <row r="338" spans="1:23" ht="12.75">
      <c r="A338" s="3">
        <v>26573</v>
      </c>
      <c r="B338">
        <v>87491</v>
      </c>
      <c r="C338">
        <v>82616</v>
      </c>
      <c r="D338">
        <v>81.4</v>
      </c>
      <c r="E338">
        <v>43.7</v>
      </c>
      <c r="F338">
        <v>51.9</v>
      </c>
      <c r="G338">
        <v>40.7</v>
      </c>
      <c r="H338">
        <v>3.6</v>
      </c>
      <c r="I338">
        <v>250.4</v>
      </c>
      <c r="J338">
        <v>142.55</v>
      </c>
      <c r="K338">
        <v>74527</v>
      </c>
      <c r="L338">
        <v>24003</v>
      </c>
      <c r="M338">
        <v>57</v>
      </c>
      <c r="N338">
        <v>4875</v>
      </c>
      <c r="O338">
        <v>5.6</v>
      </c>
      <c r="P338">
        <v>1.3</v>
      </c>
      <c r="Q338">
        <f t="shared" si="4"/>
        <v>4.3</v>
      </c>
      <c r="R338">
        <v>3.8</v>
      </c>
      <c r="S338">
        <v>4.9</v>
      </c>
      <c r="T338">
        <v>13.6</v>
      </c>
      <c r="U338">
        <v>6.6</v>
      </c>
      <c r="V338">
        <v>9.9</v>
      </c>
      <c r="W338">
        <v>35.9</v>
      </c>
    </row>
    <row r="339" spans="1:23" ht="12.75">
      <c r="A339" s="3">
        <v>26604</v>
      </c>
      <c r="B339">
        <v>87592</v>
      </c>
      <c r="C339">
        <v>82990</v>
      </c>
      <c r="D339">
        <v>81.4</v>
      </c>
      <c r="E339">
        <v>43.6</v>
      </c>
      <c r="F339">
        <v>52.4</v>
      </c>
      <c r="G339">
        <v>40.8</v>
      </c>
      <c r="H339">
        <v>3.7</v>
      </c>
      <c r="I339">
        <v>243.1</v>
      </c>
      <c r="J339">
        <v>143.49</v>
      </c>
      <c r="K339">
        <v>74881</v>
      </c>
      <c r="L339">
        <v>24121</v>
      </c>
      <c r="M339">
        <v>57.2</v>
      </c>
      <c r="N339">
        <v>4602</v>
      </c>
      <c r="O339">
        <v>5.3</v>
      </c>
      <c r="P339">
        <v>1.2</v>
      </c>
      <c r="Q339">
        <f t="shared" si="4"/>
        <v>4.1</v>
      </c>
      <c r="R339">
        <v>3.4</v>
      </c>
      <c r="S339">
        <v>4.5</v>
      </c>
      <c r="T339">
        <v>13.3</v>
      </c>
      <c r="U339">
        <v>6.3</v>
      </c>
      <c r="V339">
        <v>8.7</v>
      </c>
      <c r="W339">
        <v>36.7</v>
      </c>
    </row>
    <row r="340" spans="1:23" ht="12.75">
      <c r="A340" s="3">
        <v>26634</v>
      </c>
      <c r="B340">
        <v>87943</v>
      </c>
      <c r="C340">
        <v>83400</v>
      </c>
      <c r="D340">
        <v>81.5</v>
      </c>
      <c r="E340">
        <v>43.7</v>
      </c>
      <c r="F340">
        <v>52.8</v>
      </c>
      <c r="G340">
        <v>40.5</v>
      </c>
      <c r="H340">
        <v>3.7</v>
      </c>
      <c r="I340">
        <v>246.3</v>
      </c>
      <c r="J340">
        <v>143.8</v>
      </c>
      <c r="K340">
        <v>75235</v>
      </c>
      <c r="L340">
        <v>24179</v>
      </c>
      <c r="M340">
        <v>57.3</v>
      </c>
      <c r="N340">
        <v>4543</v>
      </c>
      <c r="O340">
        <v>5.2</v>
      </c>
      <c r="P340">
        <v>1.1</v>
      </c>
      <c r="Q340">
        <f t="shared" si="4"/>
        <v>4.1</v>
      </c>
      <c r="R340">
        <v>3.2</v>
      </c>
      <c r="S340">
        <v>4.5</v>
      </c>
      <c r="T340">
        <v>13.3</v>
      </c>
      <c r="U340">
        <v>6</v>
      </c>
      <c r="V340">
        <v>7.6</v>
      </c>
      <c r="W340">
        <v>36.3</v>
      </c>
    </row>
    <row r="341" spans="1:23" ht="12.75">
      <c r="A341" s="3">
        <v>26665</v>
      </c>
      <c r="B341">
        <v>87487</v>
      </c>
      <c r="C341">
        <v>83161</v>
      </c>
      <c r="D341">
        <v>81.2</v>
      </c>
      <c r="E341">
        <v>43.6</v>
      </c>
      <c r="F341">
        <v>50.8</v>
      </c>
      <c r="G341">
        <v>40.4</v>
      </c>
      <c r="H341">
        <v>3.9</v>
      </c>
      <c r="I341">
        <v>228.3</v>
      </c>
      <c r="J341">
        <v>144.1</v>
      </c>
      <c r="K341">
        <v>75474</v>
      </c>
      <c r="L341">
        <v>24368</v>
      </c>
      <c r="M341">
        <v>57.1</v>
      </c>
      <c r="N341">
        <v>4326</v>
      </c>
      <c r="O341">
        <v>4.9</v>
      </c>
      <c r="P341">
        <v>1.1</v>
      </c>
      <c r="Q341">
        <f t="shared" si="4"/>
        <v>3.8000000000000003</v>
      </c>
      <c r="R341">
        <v>3.2</v>
      </c>
      <c r="S341">
        <v>4.7</v>
      </c>
      <c r="T341">
        <v>11.9</v>
      </c>
      <c r="U341">
        <v>5.7</v>
      </c>
      <c r="V341">
        <v>8.6</v>
      </c>
      <c r="W341">
        <v>31.2</v>
      </c>
    </row>
    <row r="342" spans="1:23" ht="12.75">
      <c r="A342" s="3">
        <v>26696</v>
      </c>
      <c r="B342">
        <v>88364</v>
      </c>
      <c r="C342">
        <v>83912</v>
      </c>
      <c r="D342">
        <v>81.4</v>
      </c>
      <c r="E342">
        <v>44</v>
      </c>
      <c r="F342">
        <v>52.9</v>
      </c>
      <c r="G342">
        <v>40.9</v>
      </c>
      <c r="H342">
        <v>4</v>
      </c>
      <c r="I342">
        <v>220.5</v>
      </c>
      <c r="J342">
        <v>145.43</v>
      </c>
      <c r="K342">
        <v>75908</v>
      </c>
      <c r="L342">
        <v>24610</v>
      </c>
      <c r="M342">
        <v>57.5</v>
      </c>
      <c r="N342">
        <v>4452</v>
      </c>
      <c r="O342">
        <v>5</v>
      </c>
      <c r="P342">
        <v>1</v>
      </c>
      <c r="Q342">
        <f t="shared" si="4"/>
        <v>4</v>
      </c>
      <c r="R342">
        <v>3.1</v>
      </c>
      <c r="S342">
        <v>4.4</v>
      </c>
      <c r="T342">
        <v>13.1</v>
      </c>
      <c r="U342">
        <v>5.8</v>
      </c>
      <c r="V342">
        <v>9</v>
      </c>
      <c r="W342">
        <v>31.7</v>
      </c>
    </row>
    <row r="343" spans="1:23" ht="12.75">
      <c r="A343" s="3">
        <v>26724</v>
      </c>
      <c r="B343">
        <v>88846</v>
      </c>
      <c r="C343">
        <v>84452</v>
      </c>
      <c r="D343">
        <v>81.6</v>
      </c>
      <c r="E343">
        <v>44.1</v>
      </c>
      <c r="F343">
        <v>53.5</v>
      </c>
      <c r="G343">
        <v>40.8</v>
      </c>
      <c r="H343">
        <v>3.8</v>
      </c>
      <c r="I343">
        <v>227.2</v>
      </c>
      <c r="J343">
        <v>146.23</v>
      </c>
      <c r="K343">
        <v>76137</v>
      </c>
      <c r="L343">
        <v>24690</v>
      </c>
      <c r="M343">
        <v>57.8</v>
      </c>
      <c r="N343">
        <v>4394</v>
      </c>
      <c r="O343">
        <v>4.9</v>
      </c>
      <c r="P343">
        <v>1</v>
      </c>
      <c r="Q343">
        <f t="shared" si="4"/>
        <v>3.9000000000000004</v>
      </c>
      <c r="R343">
        <v>3.1</v>
      </c>
      <c r="S343">
        <v>4.3</v>
      </c>
      <c r="T343">
        <v>12.5</v>
      </c>
      <c r="U343">
        <v>6.1</v>
      </c>
      <c r="V343">
        <v>8.9</v>
      </c>
      <c r="W343">
        <v>30.2</v>
      </c>
    </row>
    <row r="344" spans="1:23" ht="12.75">
      <c r="A344" s="3">
        <v>26755</v>
      </c>
      <c r="B344">
        <v>89018</v>
      </c>
      <c r="C344">
        <v>84559</v>
      </c>
      <c r="D344">
        <v>81.4</v>
      </c>
      <c r="E344">
        <v>44.3</v>
      </c>
      <c r="F344">
        <v>53.7</v>
      </c>
      <c r="G344">
        <v>40.9</v>
      </c>
      <c r="H344">
        <v>4.1</v>
      </c>
      <c r="I344">
        <v>238.5</v>
      </c>
      <c r="J344">
        <v>146.48</v>
      </c>
      <c r="K344">
        <v>76312</v>
      </c>
      <c r="L344">
        <v>24754</v>
      </c>
      <c r="M344">
        <v>57.7</v>
      </c>
      <c r="N344">
        <v>4459</v>
      </c>
      <c r="O344">
        <v>5</v>
      </c>
      <c r="P344">
        <v>0.9</v>
      </c>
      <c r="Q344">
        <f t="shared" si="4"/>
        <v>4.1</v>
      </c>
      <c r="R344">
        <v>3</v>
      </c>
      <c r="S344">
        <v>4.3</v>
      </c>
      <c r="T344">
        <v>13.5</v>
      </c>
      <c r="U344">
        <v>6.3</v>
      </c>
      <c r="V344">
        <v>8.9</v>
      </c>
      <c r="W344">
        <v>33.3</v>
      </c>
    </row>
    <row r="345" spans="1:23" ht="12.75">
      <c r="A345" s="3">
        <v>26785</v>
      </c>
      <c r="B345">
        <v>88977</v>
      </c>
      <c r="C345">
        <v>84648</v>
      </c>
      <c r="D345">
        <v>81.2</v>
      </c>
      <c r="E345">
        <v>44.3</v>
      </c>
      <c r="F345">
        <v>53.2</v>
      </c>
      <c r="G345">
        <v>40.7</v>
      </c>
      <c r="H345">
        <v>3.9</v>
      </c>
      <c r="I345">
        <v>235.5</v>
      </c>
      <c r="J345">
        <v>146.78</v>
      </c>
      <c r="K345">
        <v>76516</v>
      </c>
      <c r="L345">
        <v>24814</v>
      </c>
      <c r="M345">
        <v>57.7</v>
      </c>
      <c r="N345">
        <v>4329</v>
      </c>
      <c r="O345">
        <v>4.9</v>
      </c>
      <c r="P345">
        <v>0.9</v>
      </c>
      <c r="Q345">
        <f t="shared" si="4"/>
        <v>4</v>
      </c>
      <c r="R345">
        <v>3</v>
      </c>
      <c r="S345">
        <v>4.1</v>
      </c>
      <c r="T345">
        <v>13.1</v>
      </c>
      <c r="U345">
        <v>6.4</v>
      </c>
      <c r="V345">
        <v>8.4</v>
      </c>
      <c r="W345">
        <v>32.2</v>
      </c>
    </row>
    <row r="346" spans="1:23" ht="12.75">
      <c r="A346" s="3">
        <v>26816</v>
      </c>
      <c r="B346">
        <v>89548</v>
      </c>
      <c r="C346">
        <v>85185</v>
      </c>
      <c r="D346">
        <v>81.2</v>
      </c>
      <c r="E346">
        <v>44.5</v>
      </c>
      <c r="F346">
        <v>54.5</v>
      </c>
      <c r="G346">
        <v>40.6</v>
      </c>
      <c r="H346">
        <v>3.8</v>
      </c>
      <c r="I346">
        <v>240</v>
      </c>
      <c r="J346">
        <v>147.13</v>
      </c>
      <c r="K346">
        <v>76738</v>
      </c>
      <c r="L346">
        <v>24928</v>
      </c>
      <c r="M346">
        <v>58</v>
      </c>
      <c r="N346">
        <v>4363</v>
      </c>
      <c r="O346">
        <v>4.9</v>
      </c>
      <c r="P346">
        <v>0.9</v>
      </c>
      <c r="Q346">
        <f t="shared" si="4"/>
        <v>4</v>
      </c>
      <c r="R346">
        <v>3</v>
      </c>
      <c r="S346">
        <v>4.4</v>
      </c>
      <c r="T346">
        <v>11.8</v>
      </c>
      <c r="U346">
        <v>6.1</v>
      </c>
      <c r="V346">
        <v>9.1</v>
      </c>
      <c r="W346">
        <v>32.1</v>
      </c>
    </row>
    <row r="347" spans="1:23" ht="12.75">
      <c r="A347" s="3">
        <v>26846</v>
      </c>
      <c r="B347">
        <v>89604</v>
      </c>
      <c r="C347">
        <v>85299</v>
      </c>
      <c r="D347">
        <v>81.3</v>
      </c>
      <c r="E347">
        <v>44.5</v>
      </c>
      <c r="F347">
        <v>53.3</v>
      </c>
      <c r="G347">
        <v>40.7</v>
      </c>
      <c r="H347">
        <v>3.8</v>
      </c>
      <c r="I347">
        <v>242.3</v>
      </c>
      <c r="J347">
        <v>147.58</v>
      </c>
      <c r="K347">
        <v>76758</v>
      </c>
      <c r="L347">
        <v>24940</v>
      </c>
      <c r="M347">
        <v>57.9</v>
      </c>
      <c r="N347">
        <v>4305</v>
      </c>
      <c r="O347">
        <v>4.8</v>
      </c>
      <c r="P347">
        <v>0.8</v>
      </c>
      <c r="Q347">
        <f t="shared" si="4"/>
        <v>4</v>
      </c>
      <c r="R347">
        <v>2.8</v>
      </c>
      <c r="S347">
        <v>4.4</v>
      </c>
      <c r="T347">
        <v>12</v>
      </c>
      <c r="U347">
        <v>6.4</v>
      </c>
      <c r="V347">
        <v>8.6</v>
      </c>
      <c r="W347">
        <v>33.7</v>
      </c>
    </row>
    <row r="348" spans="1:23" ht="12.75">
      <c r="A348" s="3">
        <v>26877</v>
      </c>
      <c r="B348">
        <v>89509</v>
      </c>
      <c r="C348">
        <v>85204</v>
      </c>
      <c r="D348">
        <v>81.1</v>
      </c>
      <c r="E348">
        <v>44.5</v>
      </c>
      <c r="F348">
        <v>53.2</v>
      </c>
      <c r="G348">
        <v>40.5</v>
      </c>
      <c r="H348">
        <v>3.7</v>
      </c>
      <c r="I348">
        <v>254.1</v>
      </c>
      <c r="J348">
        <v>147.63</v>
      </c>
      <c r="K348">
        <v>77018</v>
      </c>
      <c r="L348">
        <v>24992</v>
      </c>
      <c r="M348">
        <v>57.8</v>
      </c>
      <c r="N348">
        <v>4305</v>
      </c>
      <c r="O348">
        <v>4.8</v>
      </c>
      <c r="P348">
        <v>0.9</v>
      </c>
      <c r="Q348">
        <f t="shared" si="4"/>
        <v>3.9</v>
      </c>
      <c r="R348">
        <v>2.9</v>
      </c>
      <c r="S348">
        <v>4.5</v>
      </c>
      <c r="T348">
        <v>12.1</v>
      </c>
      <c r="U348">
        <v>6.1</v>
      </c>
      <c r="V348">
        <v>8.3</v>
      </c>
      <c r="W348">
        <v>29.9</v>
      </c>
    </row>
    <row r="349" spans="1:23" ht="12.75">
      <c r="A349" s="3">
        <v>26908</v>
      </c>
      <c r="B349">
        <v>89838</v>
      </c>
      <c r="C349">
        <v>85488</v>
      </c>
      <c r="D349">
        <v>81</v>
      </c>
      <c r="E349">
        <v>44.6</v>
      </c>
      <c r="F349">
        <v>54.3</v>
      </c>
      <c r="G349">
        <v>40.7</v>
      </c>
      <c r="H349">
        <v>3.8</v>
      </c>
      <c r="I349">
        <v>247.4</v>
      </c>
      <c r="J349">
        <v>147.67</v>
      </c>
      <c r="K349">
        <v>77164</v>
      </c>
      <c r="L349">
        <v>24978</v>
      </c>
      <c r="M349">
        <v>57.9</v>
      </c>
      <c r="N349">
        <v>4350</v>
      </c>
      <c r="O349">
        <v>4.8</v>
      </c>
      <c r="P349">
        <v>0.9</v>
      </c>
      <c r="Q349">
        <f t="shared" si="4"/>
        <v>3.9</v>
      </c>
      <c r="R349">
        <v>2.9</v>
      </c>
      <c r="S349">
        <v>4.4</v>
      </c>
      <c r="T349">
        <v>12.4</v>
      </c>
      <c r="U349">
        <v>5.9</v>
      </c>
      <c r="V349">
        <v>8.4</v>
      </c>
      <c r="W349">
        <v>34</v>
      </c>
    </row>
    <row r="350" spans="1:23" ht="12.75">
      <c r="A350" s="3">
        <v>26938</v>
      </c>
      <c r="B350">
        <v>90131</v>
      </c>
      <c r="C350">
        <v>85987</v>
      </c>
      <c r="D350">
        <v>81.1</v>
      </c>
      <c r="E350">
        <v>44.6</v>
      </c>
      <c r="F350">
        <v>54.8</v>
      </c>
      <c r="G350">
        <v>40.6</v>
      </c>
      <c r="H350">
        <v>3.8</v>
      </c>
      <c r="I350">
        <v>241.3</v>
      </c>
      <c r="J350">
        <v>147.42</v>
      </c>
      <c r="K350">
        <v>77502</v>
      </c>
      <c r="L350">
        <v>25113</v>
      </c>
      <c r="M350">
        <v>58.1</v>
      </c>
      <c r="N350">
        <v>4144</v>
      </c>
      <c r="O350">
        <v>4.6</v>
      </c>
      <c r="P350">
        <v>0.9</v>
      </c>
      <c r="Q350">
        <f t="shared" si="4"/>
        <v>3.6999999999999997</v>
      </c>
      <c r="R350">
        <v>2.7</v>
      </c>
      <c r="S350">
        <v>4</v>
      </c>
      <c r="T350">
        <v>12.8</v>
      </c>
      <c r="U350">
        <v>6</v>
      </c>
      <c r="V350">
        <v>7.6</v>
      </c>
      <c r="W350">
        <v>29.2</v>
      </c>
    </row>
    <row r="351" spans="1:23" ht="12.75">
      <c r="A351" s="3">
        <v>26969</v>
      </c>
      <c r="B351">
        <v>90716</v>
      </c>
      <c r="C351">
        <v>86320</v>
      </c>
      <c r="D351">
        <v>81.3</v>
      </c>
      <c r="E351">
        <v>44.9</v>
      </c>
      <c r="F351">
        <v>55.1</v>
      </c>
      <c r="G351">
        <v>40.7</v>
      </c>
      <c r="H351">
        <v>3.9</v>
      </c>
      <c r="I351">
        <v>255.7</v>
      </c>
      <c r="J351">
        <v>149.09</v>
      </c>
      <c r="K351">
        <v>77833</v>
      </c>
      <c r="L351">
        <v>25214</v>
      </c>
      <c r="M351">
        <v>58.2</v>
      </c>
      <c r="N351">
        <v>4396</v>
      </c>
      <c r="O351">
        <v>4.8</v>
      </c>
      <c r="P351">
        <v>0.9</v>
      </c>
      <c r="Q351">
        <f t="shared" si="4"/>
        <v>3.9</v>
      </c>
      <c r="R351">
        <v>2.8</v>
      </c>
      <c r="S351">
        <v>4.2</v>
      </c>
      <c r="T351">
        <v>13.2</v>
      </c>
      <c r="U351">
        <v>5.8</v>
      </c>
      <c r="V351">
        <v>8.8</v>
      </c>
      <c r="W351">
        <v>30.1</v>
      </c>
    </row>
    <row r="352" spans="1:23" ht="12.75">
      <c r="A352" s="3">
        <v>26999</v>
      </c>
      <c r="B352">
        <v>90890</v>
      </c>
      <c r="C352">
        <v>86401</v>
      </c>
      <c r="D352">
        <v>81.4</v>
      </c>
      <c r="E352">
        <v>44.8</v>
      </c>
      <c r="F352">
        <v>55.1</v>
      </c>
      <c r="G352">
        <v>40.6</v>
      </c>
      <c r="H352">
        <v>3.7</v>
      </c>
      <c r="I352">
        <v>290.5</v>
      </c>
      <c r="J352">
        <v>149.08</v>
      </c>
      <c r="K352">
        <v>77992</v>
      </c>
      <c r="L352">
        <v>25264</v>
      </c>
      <c r="M352">
        <v>58.2</v>
      </c>
      <c r="N352">
        <v>4489</v>
      </c>
      <c r="O352">
        <v>4.9</v>
      </c>
      <c r="P352">
        <v>0.8</v>
      </c>
      <c r="Q352">
        <f t="shared" si="4"/>
        <v>4.1000000000000005</v>
      </c>
      <c r="R352">
        <v>2.9</v>
      </c>
      <c r="S352">
        <v>4.4</v>
      </c>
      <c r="T352">
        <v>12.9</v>
      </c>
      <c r="U352">
        <v>5.2</v>
      </c>
      <c r="V352">
        <v>8.6</v>
      </c>
      <c r="W352">
        <v>31</v>
      </c>
    </row>
    <row r="353" spans="1:23" ht="12.75">
      <c r="A353" s="3">
        <v>27030</v>
      </c>
      <c r="B353">
        <v>91199</v>
      </c>
      <c r="C353">
        <v>86555</v>
      </c>
      <c r="D353">
        <v>81.8</v>
      </c>
      <c r="E353">
        <v>44.7</v>
      </c>
      <c r="F353">
        <v>55.1</v>
      </c>
      <c r="G353">
        <v>40.5</v>
      </c>
      <c r="H353">
        <v>3.6</v>
      </c>
      <c r="I353">
        <v>313.3</v>
      </c>
      <c r="J353">
        <v>148.53</v>
      </c>
      <c r="K353">
        <v>77953</v>
      </c>
      <c r="L353">
        <v>25175</v>
      </c>
      <c r="M353">
        <v>58.2</v>
      </c>
      <c r="N353">
        <v>4644</v>
      </c>
      <c r="O353">
        <v>5.1</v>
      </c>
      <c r="P353">
        <v>0.9</v>
      </c>
      <c r="Q353">
        <f t="shared" si="4"/>
        <v>4.199999999999999</v>
      </c>
      <c r="R353">
        <v>3.1</v>
      </c>
      <c r="S353">
        <v>4.5</v>
      </c>
      <c r="T353">
        <v>12.9</v>
      </c>
      <c r="U353">
        <v>6.3</v>
      </c>
      <c r="V353">
        <v>8.3</v>
      </c>
      <c r="W353">
        <v>31.7</v>
      </c>
    </row>
    <row r="354" spans="1:23" ht="12.75">
      <c r="A354" s="3">
        <v>27061</v>
      </c>
      <c r="B354">
        <v>91485</v>
      </c>
      <c r="C354">
        <v>86754</v>
      </c>
      <c r="D354">
        <v>81.7</v>
      </c>
      <c r="E354">
        <v>45</v>
      </c>
      <c r="F354">
        <v>55.2</v>
      </c>
      <c r="G354">
        <v>40.4</v>
      </c>
      <c r="H354">
        <v>3.5</v>
      </c>
      <c r="I354">
        <v>317.9</v>
      </c>
      <c r="J354">
        <v>149.06</v>
      </c>
      <c r="K354">
        <v>78177</v>
      </c>
      <c r="L354">
        <v>25211</v>
      </c>
      <c r="M354">
        <v>58.2</v>
      </c>
      <c r="N354">
        <v>4731</v>
      </c>
      <c r="O354">
        <v>5.2</v>
      </c>
      <c r="P354">
        <v>0.9</v>
      </c>
      <c r="Q354">
        <f t="shared" si="4"/>
        <v>4.3</v>
      </c>
      <c r="R354">
        <v>3.1</v>
      </c>
      <c r="S354">
        <v>4.6</v>
      </c>
      <c r="T354">
        <v>13</v>
      </c>
      <c r="U354">
        <v>6.9</v>
      </c>
      <c r="V354">
        <v>8.1</v>
      </c>
      <c r="W354">
        <v>32.5</v>
      </c>
    </row>
    <row r="355" spans="1:23" ht="12.75">
      <c r="A355" s="3">
        <v>27089</v>
      </c>
      <c r="B355">
        <v>91453</v>
      </c>
      <c r="C355">
        <v>86819</v>
      </c>
      <c r="D355">
        <v>81.3</v>
      </c>
      <c r="E355">
        <v>45.1</v>
      </c>
      <c r="F355">
        <v>55</v>
      </c>
      <c r="G355">
        <v>40.4</v>
      </c>
      <c r="H355">
        <v>3.5</v>
      </c>
      <c r="I355">
        <v>313.7</v>
      </c>
      <c r="J355">
        <v>148.83</v>
      </c>
      <c r="K355">
        <v>78177</v>
      </c>
      <c r="L355">
        <v>25134</v>
      </c>
      <c r="M355">
        <v>58.2</v>
      </c>
      <c r="N355">
        <v>4634</v>
      </c>
      <c r="O355">
        <v>5.1</v>
      </c>
      <c r="P355">
        <v>0.9</v>
      </c>
      <c r="Q355">
        <f t="shared" si="4"/>
        <v>4.199999999999999</v>
      </c>
      <c r="R355">
        <v>3</v>
      </c>
      <c r="S355">
        <v>4.6</v>
      </c>
      <c r="T355">
        <v>12.8</v>
      </c>
      <c r="U355">
        <v>6.8</v>
      </c>
      <c r="V355">
        <v>7.4</v>
      </c>
      <c r="W355">
        <v>35.5</v>
      </c>
    </row>
    <row r="356" spans="1:23" ht="12.75">
      <c r="A356" s="3">
        <v>27120</v>
      </c>
      <c r="B356">
        <v>91287</v>
      </c>
      <c r="C356">
        <v>86669</v>
      </c>
      <c r="D356">
        <v>81</v>
      </c>
      <c r="E356">
        <v>45.1</v>
      </c>
      <c r="F356">
        <v>53.8</v>
      </c>
      <c r="G356">
        <v>39.3</v>
      </c>
      <c r="H356">
        <v>2.8</v>
      </c>
      <c r="I356">
        <v>292.4</v>
      </c>
      <c r="J356">
        <v>146.86</v>
      </c>
      <c r="K356">
        <v>78261</v>
      </c>
      <c r="L356">
        <v>25102</v>
      </c>
      <c r="M356">
        <v>58</v>
      </c>
      <c r="N356">
        <v>4618</v>
      </c>
      <c r="O356">
        <v>5.1</v>
      </c>
      <c r="P356">
        <v>1</v>
      </c>
      <c r="Q356">
        <f t="shared" si="4"/>
        <v>4.1</v>
      </c>
      <c r="R356">
        <v>3.2</v>
      </c>
      <c r="S356">
        <v>4.5</v>
      </c>
      <c r="T356">
        <v>12.5</v>
      </c>
      <c r="U356">
        <v>6.7</v>
      </c>
      <c r="V356">
        <v>8</v>
      </c>
      <c r="W356">
        <v>32</v>
      </c>
    </row>
    <row r="357" spans="1:23" ht="12.75">
      <c r="A357" s="3">
        <v>27150</v>
      </c>
      <c r="B357">
        <v>91596</v>
      </c>
      <c r="C357">
        <v>86891</v>
      </c>
      <c r="D357">
        <v>81.1</v>
      </c>
      <c r="E357">
        <v>45.1</v>
      </c>
      <c r="F357">
        <v>54.3</v>
      </c>
      <c r="G357">
        <v>40.3</v>
      </c>
      <c r="H357">
        <v>3.5</v>
      </c>
      <c r="I357">
        <v>294.9</v>
      </c>
      <c r="J357">
        <v>149.19</v>
      </c>
      <c r="K357">
        <v>78407</v>
      </c>
      <c r="L357">
        <v>25067</v>
      </c>
      <c r="M357">
        <v>58</v>
      </c>
      <c r="N357">
        <v>4705</v>
      </c>
      <c r="O357">
        <v>5.1</v>
      </c>
      <c r="P357">
        <v>1</v>
      </c>
      <c r="Q357">
        <f t="shared" si="4"/>
        <v>4.1</v>
      </c>
      <c r="R357">
        <v>3.1</v>
      </c>
      <c r="S357">
        <v>4.7</v>
      </c>
      <c r="T357">
        <v>13.4</v>
      </c>
      <c r="U357">
        <v>6.7</v>
      </c>
      <c r="V357">
        <v>8.2</v>
      </c>
      <c r="W357">
        <v>33.1</v>
      </c>
    </row>
    <row r="358" spans="1:23" ht="12.75">
      <c r="A358" s="3">
        <v>27181</v>
      </c>
      <c r="B358">
        <v>91868</v>
      </c>
      <c r="C358">
        <v>86941</v>
      </c>
      <c r="D358">
        <v>80.9</v>
      </c>
      <c r="E358">
        <v>45.3</v>
      </c>
      <c r="F358">
        <v>55.3</v>
      </c>
      <c r="G358">
        <v>40.2</v>
      </c>
      <c r="H358">
        <v>3.4</v>
      </c>
      <c r="I358">
        <v>311.9</v>
      </c>
      <c r="J358">
        <v>149.21</v>
      </c>
      <c r="K358">
        <v>78434</v>
      </c>
      <c r="L358">
        <v>25017</v>
      </c>
      <c r="M358">
        <v>58</v>
      </c>
      <c r="N358">
        <v>4927</v>
      </c>
      <c r="O358">
        <v>5.4</v>
      </c>
      <c r="P358">
        <v>1</v>
      </c>
      <c r="Q358">
        <f t="shared" si="4"/>
        <v>4.4</v>
      </c>
      <c r="R358">
        <v>3.2</v>
      </c>
      <c r="S358">
        <v>4.8</v>
      </c>
      <c r="T358">
        <v>14.3</v>
      </c>
      <c r="U358">
        <v>7.2</v>
      </c>
      <c r="V358">
        <v>8</v>
      </c>
      <c r="W358">
        <v>34.2</v>
      </c>
    </row>
    <row r="359" spans="1:23" ht="12.75">
      <c r="A359" s="3">
        <v>27211</v>
      </c>
      <c r="B359">
        <v>92212</v>
      </c>
      <c r="C359">
        <v>87149</v>
      </c>
      <c r="D359">
        <v>80.7</v>
      </c>
      <c r="E359">
        <v>45.8</v>
      </c>
      <c r="F359">
        <v>54.9</v>
      </c>
      <c r="G359">
        <v>40.2</v>
      </c>
      <c r="H359">
        <v>3.4</v>
      </c>
      <c r="I359">
        <v>309</v>
      </c>
      <c r="J359">
        <v>149.01</v>
      </c>
      <c r="K359">
        <v>78517</v>
      </c>
      <c r="L359">
        <v>24925</v>
      </c>
      <c r="M359">
        <v>58</v>
      </c>
      <c r="N359">
        <v>5063</v>
      </c>
      <c r="O359">
        <v>5.5</v>
      </c>
      <c r="P359">
        <v>1</v>
      </c>
      <c r="Q359">
        <f t="shared" si="4"/>
        <v>4.5</v>
      </c>
      <c r="R359">
        <v>3.3</v>
      </c>
      <c r="S359">
        <v>4.8</v>
      </c>
      <c r="T359">
        <v>14.2</v>
      </c>
      <c r="U359">
        <v>6.3</v>
      </c>
      <c r="V359">
        <v>8.6</v>
      </c>
      <c r="W359">
        <v>39.3</v>
      </c>
    </row>
    <row r="360" spans="1:23" ht="12.75">
      <c r="A360" s="3">
        <v>27242</v>
      </c>
      <c r="B360">
        <v>92059</v>
      </c>
      <c r="C360">
        <v>87037</v>
      </c>
      <c r="D360">
        <v>80.9</v>
      </c>
      <c r="E360">
        <v>45.5</v>
      </c>
      <c r="F360">
        <v>53.8</v>
      </c>
      <c r="G360">
        <v>40.2</v>
      </c>
      <c r="H360">
        <v>3.3</v>
      </c>
      <c r="I360">
        <v>342.4</v>
      </c>
      <c r="J360">
        <v>148.9</v>
      </c>
      <c r="K360">
        <v>78478</v>
      </c>
      <c r="L360">
        <v>24833</v>
      </c>
      <c r="M360">
        <v>57.8</v>
      </c>
      <c r="N360">
        <v>5022</v>
      </c>
      <c r="O360">
        <v>5.5</v>
      </c>
      <c r="P360">
        <v>1</v>
      </c>
      <c r="Q360">
        <f t="shared" si="4"/>
        <v>4.5</v>
      </c>
      <c r="R360">
        <v>3.5</v>
      </c>
      <c r="S360">
        <v>5</v>
      </c>
      <c r="T360">
        <v>13</v>
      </c>
      <c r="U360">
        <v>7.3</v>
      </c>
      <c r="V360">
        <v>8.3</v>
      </c>
      <c r="W360">
        <v>32.1</v>
      </c>
    </row>
    <row r="361" spans="1:23" ht="12.75">
      <c r="A361" s="3">
        <v>27273</v>
      </c>
      <c r="B361">
        <v>92488</v>
      </c>
      <c r="C361">
        <v>87051</v>
      </c>
      <c r="D361">
        <v>80.8</v>
      </c>
      <c r="E361">
        <v>45.5</v>
      </c>
      <c r="F361">
        <v>55.7</v>
      </c>
      <c r="G361">
        <v>40</v>
      </c>
      <c r="H361">
        <v>3.2</v>
      </c>
      <c r="I361">
        <v>360.2</v>
      </c>
      <c r="J361">
        <v>148.87</v>
      </c>
      <c r="K361">
        <v>78498</v>
      </c>
      <c r="L361">
        <v>24721</v>
      </c>
      <c r="M361">
        <v>57.7</v>
      </c>
      <c r="N361">
        <v>5437</v>
      </c>
      <c r="O361">
        <v>5.9</v>
      </c>
      <c r="P361">
        <v>1.1</v>
      </c>
      <c r="Q361">
        <f t="shared" si="4"/>
        <v>4.800000000000001</v>
      </c>
      <c r="R361">
        <v>3.6</v>
      </c>
      <c r="S361">
        <v>5.5</v>
      </c>
      <c r="T361">
        <v>15.3</v>
      </c>
      <c r="U361">
        <v>7.9</v>
      </c>
      <c r="V361">
        <v>8.9</v>
      </c>
      <c r="W361">
        <v>34.5</v>
      </c>
    </row>
    <row r="362" spans="1:23" ht="12.75">
      <c r="A362" s="3">
        <v>27303</v>
      </c>
      <c r="B362">
        <v>92518</v>
      </c>
      <c r="C362">
        <v>86995</v>
      </c>
      <c r="D362">
        <v>80.8</v>
      </c>
      <c r="E362">
        <v>45.3</v>
      </c>
      <c r="F362">
        <v>55.5</v>
      </c>
      <c r="G362">
        <v>40</v>
      </c>
      <c r="H362">
        <v>3.2</v>
      </c>
      <c r="I362">
        <v>404.7</v>
      </c>
      <c r="J362">
        <v>149.49</v>
      </c>
      <c r="K362">
        <v>78569</v>
      </c>
      <c r="L362">
        <v>24582</v>
      </c>
      <c r="M362">
        <v>57.6</v>
      </c>
      <c r="N362">
        <v>5523</v>
      </c>
      <c r="O362">
        <v>6</v>
      </c>
      <c r="P362">
        <v>1.2</v>
      </c>
      <c r="Q362">
        <f aca="true" t="shared" si="5" ref="Q362:Q425">SUM(O362,-P362)</f>
        <v>4.8</v>
      </c>
      <c r="R362">
        <v>3.9</v>
      </c>
      <c r="S362">
        <v>5.1</v>
      </c>
      <c r="T362">
        <v>15</v>
      </c>
      <c r="U362">
        <v>8.4</v>
      </c>
      <c r="V362">
        <v>9.6</v>
      </c>
      <c r="W362">
        <v>35.5</v>
      </c>
    </row>
    <row r="363" spans="1:23" ht="12.75">
      <c r="A363" s="3">
        <v>27334</v>
      </c>
      <c r="B363">
        <v>92766</v>
      </c>
      <c r="C363">
        <v>86626</v>
      </c>
      <c r="D363">
        <v>80.9</v>
      </c>
      <c r="E363">
        <v>45.5</v>
      </c>
      <c r="F363">
        <v>55.1</v>
      </c>
      <c r="G363">
        <v>39.5</v>
      </c>
      <c r="H363">
        <v>2.8</v>
      </c>
      <c r="I363">
        <v>470.2</v>
      </c>
      <c r="J363">
        <v>147.36</v>
      </c>
      <c r="K363">
        <v>78238</v>
      </c>
      <c r="L363">
        <v>24216</v>
      </c>
      <c r="M363">
        <v>57.3</v>
      </c>
      <c r="N363">
        <v>6140</v>
      </c>
      <c r="O363">
        <v>6.6</v>
      </c>
      <c r="P363">
        <v>1.2</v>
      </c>
      <c r="Q363">
        <f t="shared" si="5"/>
        <v>5.3999999999999995</v>
      </c>
      <c r="R363">
        <v>4.2</v>
      </c>
      <c r="S363">
        <v>6.1</v>
      </c>
      <c r="T363">
        <v>15.5</v>
      </c>
      <c r="U363">
        <v>9</v>
      </c>
      <c r="V363">
        <v>10.5</v>
      </c>
      <c r="W363">
        <v>39.9</v>
      </c>
    </row>
    <row r="364" spans="1:23" ht="12.75">
      <c r="A364" s="3">
        <v>27364</v>
      </c>
      <c r="B364">
        <v>92780</v>
      </c>
      <c r="C364">
        <v>86144</v>
      </c>
      <c r="D364">
        <v>80.7</v>
      </c>
      <c r="E364">
        <v>45.6</v>
      </c>
      <c r="F364">
        <v>54.4</v>
      </c>
      <c r="G364">
        <v>39.3</v>
      </c>
      <c r="H364">
        <v>2.7</v>
      </c>
      <c r="I364">
        <v>523.7</v>
      </c>
      <c r="J364">
        <v>145.75</v>
      </c>
      <c r="K364">
        <v>77565</v>
      </c>
      <c r="L364">
        <v>23653</v>
      </c>
      <c r="M364">
        <v>56.9</v>
      </c>
      <c r="N364">
        <v>6636</v>
      </c>
      <c r="O364">
        <v>7.2</v>
      </c>
      <c r="P364">
        <v>1.4</v>
      </c>
      <c r="Q364">
        <f t="shared" si="5"/>
        <v>5.800000000000001</v>
      </c>
      <c r="R364">
        <v>4.8</v>
      </c>
      <c r="S364">
        <v>6.4</v>
      </c>
      <c r="T364">
        <v>15.8</v>
      </c>
      <c r="U364">
        <v>10</v>
      </c>
      <c r="V364">
        <v>11.1</v>
      </c>
      <c r="W364">
        <v>39.5</v>
      </c>
    </row>
    <row r="365" spans="1:23" ht="12.75">
      <c r="A365" s="3">
        <v>27395</v>
      </c>
      <c r="B365">
        <v>93128</v>
      </c>
      <c r="C365">
        <v>85627</v>
      </c>
      <c r="D365">
        <v>80.6</v>
      </c>
      <c r="E365">
        <v>45.9</v>
      </c>
      <c r="F365">
        <v>54.9</v>
      </c>
      <c r="G365">
        <v>39.2</v>
      </c>
      <c r="H365">
        <v>2.5</v>
      </c>
      <c r="I365">
        <v>560.6</v>
      </c>
      <c r="J365">
        <v>145.11</v>
      </c>
      <c r="K365">
        <v>77145</v>
      </c>
      <c r="L365">
        <v>23266</v>
      </c>
      <c r="M365">
        <v>56.4</v>
      </c>
      <c r="N365">
        <v>7501</v>
      </c>
      <c r="O365">
        <v>8.1</v>
      </c>
      <c r="P365">
        <v>1.7</v>
      </c>
      <c r="Q365">
        <f t="shared" si="5"/>
        <v>6.3999999999999995</v>
      </c>
      <c r="R365">
        <v>5.5</v>
      </c>
      <c r="S365">
        <v>7.5</v>
      </c>
      <c r="T365">
        <v>17.2</v>
      </c>
      <c r="U365">
        <v>11.1</v>
      </c>
      <c r="V365">
        <v>11.3</v>
      </c>
      <c r="W365">
        <v>43</v>
      </c>
    </row>
    <row r="366" spans="1:23" ht="12.75">
      <c r="A366" s="3">
        <v>27426</v>
      </c>
      <c r="B366">
        <v>92776</v>
      </c>
      <c r="C366">
        <v>85256</v>
      </c>
      <c r="D366">
        <v>80.4</v>
      </c>
      <c r="E366">
        <v>45.6</v>
      </c>
      <c r="F366">
        <v>54.1</v>
      </c>
      <c r="G366">
        <v>38.9</v>
      </c>
      <c r="H366">
        <v>2.4</v>
      </c>
      <c r="I366">
        <v>541</v>
      </c>
      <c r="J366">
        <v>143.75</v>
      </c>
      <c r="K366">
        <v>76742</v>
      </c>
      <c r="L366">
        <v>22781</v>
      </c>
      <c r="M366">
        <v>56.1</v>
      </c>
      <c r="N366">
        <v>7520</v>
      </c>
      <c r="O366">
        <v>8.1</v>
      </c>
      <c r="P366">
        <v>2</v>
      </c>
      <c r="Q366">
        <f t="shared" si="5"/>
        <v>6.1</v>
      </c>
      <c r="R366">
        <v>5.7</v>
      </c>
      <c r="S366">
        <v>7.5</v>
      </c>
      <c r="T366">
        <v>17.1</v>
      </c>
      <c r="U366">
        <v>11.6</v>
      </c>
      <c r="V366">
        <v>12</v>
      </c>
      <c r="W366">
        <v>38.6</v>
      </c>
    </row>
    <row r="367" spans="1:23" ht="12.75">
      <c r="A367" s="3">
        <v>27454</v>
      </c>
      <c r="B367">
        <v>93165</v>
      </c>
      <c r="C367">
        <v>85187</v>
      </c>
      <c r="D367">
        <v>80.4</v>
      </c>
      <c r="E367">
        <v>45.9</v>
      </c>
      <c r="F367">
        <v>54.1</v>
      </c>
      <c r="G367">
        <v>38.8</v>
      </c>
      <c r="H367">
        <v>2.4</v>
      </c>
      <c r="I367">
        <v>546.3</v>
      </c>
      <c r="J367">
        <v>142.87</v>
      </c>
      <c r="K367">
        <v>76419</v>
      </c>
      <c r="L367">
        <v>22481</v>
      </c>
      <c r="M367">
        <v>56</v>
      </c>
      <c r="N367">
        <v>7978</v>
      </c>
      <c r="O367">
        <v>8.6</v>
      </c>
      <c r="P367">
        <v>2.2</v>
      </c>
      <c r="Q367">
        <f t="shared" si="5"/>
        <v>6.3999999999999995</v>
      </c>
      <c r="R367">
        <v>6.1</v>
      </c>
      <c r="S367">
        <v>7.7</v>
      </c>
      <c r="T367">
        <v>17.6</v>
      </c>
      <c r="U367">
        <v>12.5</v>
      </c>
      <c r="V367">
        <v>12.5</v>
      </c>
      <c r="W367">
        <v>41.2</v>
      </c>
    </row>
    <row r="368" spans="1:23" ht="12.75">
      <c r="A368" s="3">
        <v>27485</v>
      </c>
      <c r="B368">
        <v>93399</v>
      </c>
      <c r="C368">
        <v>85189</v>
      </c>
      <c r="D368">
        <v>80.5</v>
      </c>
      <c r="E368">
        <v>46</v>
      </c>
      <c r="F368">
        <v>53.6</v>
      </c>
      <c r="G368">
        <v>39.2</v>
      </c>
      <c r="H368">
        <v>2.4</v>
      </c>
      <c r="I368">
        <v>516.4</v>
      </c>
      <c r="J368">
        <v>142.84</v>
      </c>
      <c r="K368">
        <v>76298</v>
      </c>
      <c r="L368">
        <v>22335</v>
      </c>
      <c r="M368">
        <v>55.9</v>
      </c>
      <c r="N368">
        <v>8210</v>
      </c>
      <c r="O368">
        <v>8.8</v>
      </c>
      <c r="P368">
        <v>2.6</v>
      </c>
      <c r="Q368">
        <f t="shared" si="5"/>
        <v>6.200000000000001</v>
      </c>
      <c r="R368">
        <v>6.4</v>
      </c>
      <c r="S368">
        <v>8</v>
      </c>
      <c r="T368">
        <v>17.7</v>
      </c>
      <c r="U368">
        <v>13</v>
      </c>
      <c r="V368">
        <v>12.4</v>
      </c>
      <c r="W368">
        <v>40.6</v>
      </c>
    </row>
    <row r="369" spans="1:23" ht="12.75">
      <c r="A369" s="3">
        <v>27515</v>
      </c>
      <c r="B369">
        <v>93884</v>
      </c>
      <c r="C369">
        <v>85451</v>
      </c>
      <c r="D369">
        <v>80.7</v>
      </c>
      <c r="E369">
        <v>46</v>
      </c>
      <c r="F369">
        <v>54.7</v>
      </c>
      <c r="G369">
        <v>39</v>
      </c>
      <c r="H369">
        <v>2.3</v>
      </c>
      <c r="I369">
        <v>496.3</v>
      </c>
      <c r="J369">
        <v>143.14</v>
      </c>
      <c r="K369">
        <v>76459</v>
      </c>
      <c r="L369">
        <v>22359</v>
      </c>
      <c r="M369">
        <v>56</v>
      </c>
      <c r="N369">
        <v>8433</v>
      </c>
      <c r="O369">
        <v>9</v>
      </c>
      <c r="P369">
        <v>2.8</v>
      </c>
      <c r="Q369">
        <f t="shared" si="5"/>
        <v>6.2</v>
      </c>
      <c r="R369">
        <v>6.8</v>
      </c>
      <c r="S369">
        <v>8.1</v>
      </c>
      <c r="T369">
        <v>18.3</v>
      </c>
      <c r="U369">
        <v>12.6</v>
      </c>
      <c r="V369">
        <v>12.8</v>
      </c>
      <c r="W369">
        <v>38.8</v>
      </c>
    </row>
    <row r="370" spans="1:23" ht="12.75">
      <c r="A370" s="3">
        <v>27546</v>
      </c>
      <c r="B370">
        <v>93575</v>
      </c>
      <c r="C370">
        <v>85355</v>
      </c>
      <c r="D370">
        <v>80.2</v>
      </c>
      <c r="E370">
        <v>46</v>
      </c>
      <c r="F370">
        <v>53.8</v>
      </c>
      <c r="G370">
        <v>39.2</v>
      </c>
      <c r="H370">
        <v>2.5</v>
      </c>
      <c r="I370">
        <v>495</v>
      </c>
      <c r="J370">
        <v>142.85</v>
      </c>
      <c r="K370">
        <v>76388</v>
      </c>
      <c r="L370">
        <v>22291</v>
      </c>
      <c r="M370">
        <v>55.8</v>
      </c>
      <c r="N370">
        <v>8220</v>
      </c>
      <c r="O370">
        <v>8.8</v>
      </c>
      <c r="P370">
        <v>3</v>
      </c>
      <c r="Q370">
        <f t="shared" si="5"/>
        <v>5.800000000000001</v>
      </c>
      <c r="R370">
        <v>6.5</v>
      </c>
      <c r="S370">
        <v>7.7</v>
      </c>
      <c r="T370">
        <v>19.1</v>
      </c>
      <c r="U370">
        <v>13.1</v>
      </c>
      <c r="V370">
        <v>12.2</v>
      </c>
      <c r="W370">
        <v>38.3</v>
      </c>
    </row>
    <row r="371" spans="1:23" ht="12.75">
      <c r="A371" s="3">
        <v>27576</v>
      </c>
      <c r="B371">
        <v>94021</v>
      </c>
      <c r="C371">
        <v>85894</v>
      </c>
      <c r="D371">
        <v>80.4</v>
      </c>
      <c r="E371">
        <v>46.1</v>
      </c>
      <c r="F371">
        <v>54.1</v>
      </c>
      <c r="G371">
        <v>39.4</v>
      </c>
      <c r="H371">
        <v>2.6</v>
      </c>
      <c r="I371">
        <v>449</v>
      </c>
      <c r="J371">
        <v>143.06</v>
      </c>
      <c r="K371">
        <v>76626</v>
      </c>
      <c r="L371">
        <v>22254</v>
      </c>
      <c r="M371">
        <v>56</v>
      </c>
      <c r="N371">
        <v>8127</v>
      </c>
      <c r="O371">
        <v>8.6</v>
      </c>
      <c r="P371">
        <v>3.1</v>
      </c>
      <c r="Q371">
        <f t="shared" si="5"/>
        <v>5.5</v>
      </c>
      <c r="R371">
        <v>6.5</v>
      </c>
      <c r="S371">
        <v>7.5</v>
      </c>
      <c r="T371">
        <v>18.8</v>
      </c>
      <c r="U371">
        <v>12.5</v>
      </c>
      <c r="V371">
        <v>11.5</v>
      </c>
      <c r="W371">
        <v>35.9</v>
      </c>
    </row>
    <row r="372" spans="1:23" ht="12.75">
      <c r="A372" s="3">
        <v>27607</v>
      </c>
      <c r="B372">
        <v>94162</v>
      </c>
      <c r="C372">
        <v>86234</v>
      </c>
      <c r="D372">
        <v>80.4</v>
      </c>
      <c r="E372">
        <v>46.2</v>
      </c>
      <c r="F372">
        <v>53.8</v>
      </c>
      <c r="G372">
        <v>39.7</v>
      </c>
      <c r="H372">
        <v>2.8</v>
      </c>
      <c r="I372">
        <v>451.1</v>
      </c>
      <c r="J372">
        <v>144.5</v>
      </c>
      <c r="K372">
        <v>76980</v>
      </c>
      <c r="L372">
        <v>22448</v>
      </c>
      <c r="M372">
        <v>56.1</v>
      </c>
      <c r="N372">
        <v>7928</v>
      </c>
      <c r="O372">
        <v>8.4</v>
      </c>
      <c r="P372">
        <v>3</v>
      </c>
      <c r="Q372">
        <f t="shared" si="5"/>
        <v>5.4</v>
      </c>
      <c r="R372">
        <v>6.2</v>
      </c>
      <c r="S372">
        <v>7.2</v>
      </c>
      <c r="T372">
        <v>18.6</v>
      </c>
      <c r="U372">
        <v>12.5</v>
      </c>
      <c r="V372">
        <v>12.9</v>
      </c>
      <c r="W372">
        <v>42.6</v>
      </c>
    </row>
    <row r="373" spans="1:23" ht="12.75">
      <c r="A373" s="3">
        <v>27638</v>
      </c>
      <c r="B373">
        <v>94202</v>
      </c>
      <c r="C373">
        <v>86279</v>
      </c>
      <c r="D373">
        <v>80.2</v>
      </c>
      <c r="E373">
        <v>46.1</v>
      </c>
      <c r="F373">
        <v>54.1</v>
      </c>
      <c r="G373">
        <v>39.9</v>
      </c>
      <c r="H373">
        <v>2.8</v>
      </c>
      <c r="I373">
        <v>444.9</v>
      </c>
      <c r="J373">
        <v>144.89</v>
      </c>
      <c r="K373">
        <v>77188</v>
      </c>
      <c r="L373">
        <v>22607</v>
      </c>
      <c r="M373">
        <v>56.1</v>
      </c>
      <c r="N373">
        <v>7923</v>
      </c>
      <c r="O373">
        <v>8.4</v>
      </c>
      <c r="P373">
        <v>3.1</v>
      </c>
      <c r="Q373">
        <f t="shared" si="5"/>
        <v>5.300000000000001</v>
      </c>
      <c r="R373">
        <v>6.5</v>
      </c>
      <c r="S373">
        <v>7</v>
      </c>
      <c r="T373">
        <v>17.5</v>
      </c>
      <c r="U373">
        <v>13.2</v>
      </c>
      <c r="V373">
        <v>12.7</v>
      </c>
      <c r="W373">
        <v>39.9</v>
      </c>
    </row>
    <row r="374" spans="1:23" ht="12.75">
      <c r="A374" s="3">
        <v>27668</v>
      </c>
      <c r="B374">
        <v>94267</v>
      </c>
      <c r="C374">
        <v>86370</v>
      </c>
      <c r="D374">
        <v>80</v>
      </c>
      <c r="E374">
        <v>46.3</v>
      </c>
      <c r="F374">
        <v>53.5</v>
      </c>
      <c r="G374">
        <v>39.8</v>
      </c>
      <c r="H374">
        <v>2.8</v>
      </c>
      <c r="I374">
        <v>417.6</v>
      </c>
      <c r="J374">
        <v>145.4</v>
      </c>
      <c r="K374">
        <v>77499</v>
      </c>
      <c r="L374">
        <v>22723</v>
      </c>
      <c r="M374">
        <v>56.1</v>
      </c>
      <c r="N374">
        <v>7897</v>
      </c>
      <c r="O374">
        <v>8.4</v>
      </c>
      <c r="P374">
        <v>2.9</v>
      </c>
      <c r="Q374">
        <f t="shared" si="5"/>
        <v>5.5</v>
      </c>
      <c r="R374">
        <v>6.3</v>
      </c>
      <c r="S374">
        <v>7.2</v>
      </c>
      <c r="T374">
        <v>17.7</v>
      </c>
      <c r="U374">
        <v>12.4</v>
      </c>
      <c r="V374">
        <v>12.4</v>
      </c>
      <c r="W374">
        <v>40</v>
      </c>
    </row>
    <row r="375" spans="1:23" ht="12.75">
      <c r="A375" s="3">
        <v>27699</v>
      </c>
      <c r="B375">
        <v>94250</v>
      </c>
      <c r="C375">
        <v>86456</v>
      </c>
      <c r="D375">
        <v>79.9</v>
      </c>
      <c r="E375">
        <v>46.2</v>
      </c>
      <c r="F375">
        <v>53.2</v>
      </c>
      <c r="G375">
        <v>39.9</v>
      </c>
      <c r="H375">
        <v>2.9</v>
      </c>
      <c r="I375">
        <v>396.8</v>
      </c>
      <c r="J375">
        <v>145.95</v>
      </c>
      <c r="K375">
        <v>77619</v>
      </c>
      <c r="L375">
        <v>22765</v>
      </c>
      <c r="M375">
        <v>56</v>
      </c>
      <c r="N375">
        <v>7794</v>
      </c>
      <c r="O375">
        <v>8.3</v>
      </c>
      <c r="P375">
        <v>3</v>
      </c>
      <c r="Q375">
        <f t="shared" si="5"/>
        <v>5.300000000000001</v>
      </c>
      <c r="R375">
        <v>6.2</v>
      </c>
      <c r="S375">
        <v>7.2</v>
      </c>
      <c r="T375">
        <v>17.2</v>
      </c>
      <c r="U375">
        <v>12.9</v>
      </c>
      <c r="V375">
        <v>11.8</v>
      </c>
      <c r="W375">
        <v>36.7</v>
      </c>
    </row>
    <row r="376" spans="1:23" ht="12.75">
      <c r="A376" s="3">
        <v>27729</v>
      </c>
      <c r="B376">
        <v>94409</v>
      </c>
      <c r="C376">
        <v>86665</v>
      </c>
      <c r="D376">
        <v>79.6</v>
      </c>
      <c r="E376">
        <v>46.3</v>
      </c>
      <c r="F376">
        <v>53.8</v>
      </c>
      <c r="G376">
        <v>40.2</v>
      </c>
      <c r="H376">
        <v>3</v>
      </c>
      <c r="I376">
        <v>373.9</v>
      </c>
      <c r="J376">
        <v>146.71</v>
      </c>
      <c r="K376">
        <v>77915</v>
      </c>
      <c r="L376">
        <v>22891</v>
      </c>
      <c r="M376">
        <v>56.1</v>
      </c>
      <c r="N376">
        <v>7744</v>
      </c>
      <c r="O376">
        <v>8.2</v>
      </c>
      <c r="P376">
        <v>3</v>
      </c>
      <c r="Q376">
        <f t="shared" si="5"/>
        <v>5.199999999999999</v>
      </c>
      <c r="R376">
        <v>5.8</v>
      </c>
      <c r="S376">
        <v>7.3</v>
      </c>
      <c r="T376">
        <v>17.7</v>
      </c>
      <c r="U376">
        <v>12.9</v>
      </c>
      <c r="V376">
        <v>11.4</v>
      </c>
      <c r="W376">
        <v>38</v>
      </c>
    </row>
    <row r="377" spans="1:23" ht="12.75">
      <c r="A377" s="3">
        <v>27760</v>
      </c>
      <c r="B377">
        <v>94934</v>
      </c>
      <c r="C377">
        <v>87400</v>
      </c>
      <c r="D377">
        <v>79.7</v>
      </c>
      <c r="E377">
        <v>46.6</v>
      </c>
      <c r="F377">
        <v>54.2</v>
      </c>
      <c r="G377">
        <v>40.5</v>
      </c>
      <c r="H377">
        <v>3.1</v>
      </c>
      <c r="I377">
        <v>373.1</v>
      </c>
      <c r="J377">
        <v>148.2</v>
      </c>
      <c r="K377">
        <v>78326</v>
      </c>
      <c r="L377">
        <v>23070</v>
      </c>
      <c r="M377">
        <v>56.4</v>
      </c>
      <c r="N377">
        <v>7534</v>
      </c>
      <c r="O377">
        <v>7.9</v>
      </c>
      <c r="P377">
        <v>2.9</v>
      </c>
      <c r="Q377">
        <f t="shared" si="5"/>
        <v>5</v>
      </c>
      <c r="R377">
        <v>5.5</v>
      </c>
      <c r="S377">
        <v>7.1</v>
      </c>
      <c r="T377">
        <v>17.7</v>
      </c>
      <c r="U377">
        <v>12</v>
      </c>
      <c r="V377">
        <v>11.9</v>
      </c>
      <c r="W377">
        <v>37.5</v>
      </c>
    </row>
    <row r="378" spans="1:23" ht="12.75">
      <c r="A378" s="3">
        <v>27791</v>
      </c>
      <c r="B378">
        <v>94998</v>
      </c>
      <c r="C378">
        <v>87672</v>
      </c>
      <c r="D378">
        <v>79.6</v>
      </c>
      <c r="E378">
        <v>46.6</v>
      </c>
      <c r="F378">
        <v>54.2</v>
      </c>
      <c r="G378">
        <v>40.3</v>
      </c>
      <c r="H378">
        <v>3.1</v>
      </c>
      <c r="I378">
        <v>348</v>
      </c>
      <c r="J378">
        <v>147.98</v>
      </c>
      <c r="K378">
        <v>78606</v>
      </c>
      <c r="L378">
        <v>23165</v>
      </c>
      <c r="M378">
        <v>56.5</v>
      </c>
      <c r="N378">
        <v>7326</v>
      </c>
      <c r="O378">
        <v>7.7</v>
      </c>
      <c r="P378">
        <v>2.7</v>
      </c>
      <c r="Q378">
        <f t="shared" si="5"/>
        <v>5</v>
      </c>
      <c r="R378">
        <v>5.2</v>
      </c>
      <c r="S378">
        <v>6.8</v>
      </c>
      <c r="T378">
        <v>17.1</v>
      </c>
      <c r="U378">
        <v>11.9</v>
      </c>
      <c r="V378">
        <v>12.5</v>
      </c>
      <c r="W378">
        <v>37.2</v>
      </c>
    </row>
    <row r="379" spans="1:23" ht="12.75">
      <c r="A379" s="3">
        <v>27820</v>
      </c>
      <c r="B379">
        <v>95215</v>
      </c>
      <c r="C379">
        <v>87985</v>
      </c>
      <c r="D379">
        <v>79.6</v>
      </c>
      <c r="E379">
        <v>46.7</v>
      </c>
      <c r="F379">
        <v>54.4</v>
      </c>
      <c r="G379">
        <v>40.2</v>
      </c>
      <c r="H379">
        <v>3.2</v>
      </c>
      <c r="I379">
        <v>360.2</v>
      </c>
      <c r="J379">
        <v>147.96</v>
      </c>
      <c r="K379">
        <v>78819</v>
      </c>
      <c r="L379">
        <v>23237</v>
      </c>
      <c r="M379">
        <v>56.7</v>
      </c>
      <c r="N379">
        <v>7230</v>
      </c>
      <c r="O379">
        <v>7.6</v>
      </c>
      <c r="P379">
        <v>2.6</v>
      </c>
      <c r="Q379">
        <f t="shared" si="5"/>
        <v>5</v>
      </c>
      <c r="R379">
        <v>5.2</v>
      </c>
      <c r="S379">
        <v>6.8</v>
      </c>
      <c r="T379">
        <v>16.9</v>
      </c>
      <c r="U379">
        <v>11.2</v>
      </c>
      <c r="V379">
        <v>11</v>
      </c>
      <c r="W379">
        <v>37.7</v>
      </c>
    </row>
    <row r="380" spans="1:23" ht="12.75">
      <c r="A380" s="3">
        <v>27851</v>
      </c>
      <c r="B380">
        <v>95746</v>
      </c>
      <c r="C380">
        <v>88416</v>
      </c>
      <c r="D380">
        <v>79.9</v>
      </c>
      <c r="E380">
        <v>46.8</v>
      </c>
      <c r="F380">
        <v>55.2</v>
      </c>
      <c r="G380">
        <v>39.6</v>
      </c>
      <c r="H380">
        <v>2.6</v>
      </c>
      <c r="I380">
        <v>371.3</v>
      </c>
      <c r="J380">
        <v>148.32</v>
      </c>
      <c r="K380">
        <v>79134</v>
      </c>
      <c r="L380">
        <v>23360</v>
      </c>
      <c r="M380">
        <v>56.8</v>
      </c>
      <c r="N380">
        <v>7330</v>
      </c>
      <c r="O380">
        <v>7.7</v>
      </c>
      <c r="P380">
        <v>2.3</v>
      </c>
      <c r="Q380">
        <f t="shared" si="5"/>
        <v>5.4</v>
      </c>
      <c r="R380">
        <v>5.2</v>
      </c>
      <c r="S380">
        <v>6.8</v>
      </c>
      <c r="T380">
        <v>17.1</v>
      </c>
      <c r="U380">
        <v>10.9</v>
      </c>
      <c r="V380">
        <v>11.5</v>
      </c>
      <c r="W380">
        <v>40.2</v>
      </c>
    </row>
    <row r="381" spans="1:23" ht="12.75">
      <c r="A381" s="3">
        <v>27881</v>
      </c>
      <c r="B381">
        <v>95847</v>
      </c>
      <c r="C381">
        <v>88794</v>
      </c>
      <c r="D381">
        <v>79.8</v>
      </c>
      <c r="E381">
        <v>46.8</v>
      </c>
      <c r="F381">
        <v>55.1</v>
      </c>
      <c r="G381">
        <v>40.3</v>
      </c>
      <c r="H381">
        <v>3.3</v>
      </c>
      <c r="I381">
        <v>392.7</v>
      </c>
      <c r="J381">
        <v>148.85</v>
      </c>
      <c r="K381">
        <v>79192</v>
      </c>
      <c r="L381">
        <v>23320</v>
      </c>
      <c r="M381">
        <v>57</v>
      </c>
      <c r="N381">
        <v>7053</v>
      </c>
      <c r="O381">
        <v>7.4</v>
      </c>
      <c r="P381">
        <v>2.2</v>
      </c>
      <c r="Q381">
        <f t="shared" si="5"/>
        <v>5.2</v>
      </c>
      <c r="R381">
        <v>5.2</v>
      </c>
      <c r="S381">
        <v>6.5</v>
      </c>
      <c r="T381">
        <v>16.3</v>
      </c>
      <c r="U381">
        <v>10.4</v>
      </c>
      <c r="V381">
        <v>10.7</v>
      </c>
      <c r="W381">
        <v>39.8</v>
      </c>
    </row>
    <row r="382" spans="1:23" ht="12.75">
      <c r="A382" s="3">
        <v>27912</v>
      </c>
      <c r="B382">
        <v>95885</v>
      </c>
      <c r="C382">
        <v>88563</v>
      </c>
      <c r="D382">
        <v>79.7</v>
      </c>
      <c r="E382">
        <v>47</v>
      </c>
      <c r="F382">
        <v>53.8</v>
      </c>
      <c r="G382">
        <v>40.2</v>
      </c>
      <c r="H382">
        <v>3.2</v>
      </c>
      <c r="I382">
        <v>396.3</v>
      </c>
      <c r="J382">
        <v>148.91</v>
      </c>
      <c r="K382">
        <v>79258</v>
      </c>
      <c r="L382">
        <v>23315</v>
      </c>
      <c r="M382">
        <v>56.8</v>
      </c>
      <c r="N382">
        <v>7322</v>
      </c>
      <c r="O382">
        <v>7.6</v>
      </c>
      <c r="P382">
        <v>2.4</v>
      </c>
      <c r="Q382">
        <f t="shared" si="5"/>
        <v>5.199999999999999</v>
      </c>
      <c r="R382">
        <v>5.5</v>
      </c>
      <c r="S382">
        <v>6.6</v>
      </c>
      <c r="T382">
        <v>16.4</v>
      </c>
      <c r="U382">
        <v>11.7</v>
      </c>
      <c r="V382">
        <v>11.8</v>
      </c>
      <c r="W382">
        <v>42.5</v>
      </c>
    </row>
    <row r="383" spans="1:23" ht="12.75">
      <c r="A383" s="3">
        <v>27942</v>
      </c>
      <c r="B383">
        <v>96583</v>
      </c>
      <c r="C383">
        <v>89093</v>
      </c>
      <c r="D383">
        <v>79.9</v>
      </c>
      <c r="E383">
        <v>47.3</v>
      </c>
      <c r="F383">
        <v>55.3</v>
      </c>
      <c r="G383">
        <v>40.3</v>
      </c>
      <c r="H383">
        <v>3.2</v>
      </c>
      <c r="I383">
        <v>389.8</v>
      </c>
      <c r="J383">
        <v>149.02</v>
      </c>
      <c r="K383">
        <v>79485</v>
      </c>
      <c r="L383">
        <v>23359</v>
      </c>
      <c r="M383">
        <v>57</v>
      </c>
      <c r="N383">
        <v>7490</v>
      </c>
      <c r="O383">
        <v>7.8</v>
      </c>
      <c r="P383">
        <v>2.4</v>
      </c>
      <c r="Q383">
        <f t="shared" si="5"/>
        <v>5.4</v>
      </c>
      <c r="R383">
        <v>5.5</v>
      </c>
      <c r="S383">
        <v>7</v>
      </c>
      <c r="T383">
        <v>16.4</v>
      </c>
      <c r="U383">
        <v>11.5</v>
      </c>
      <c r="V383">
        <v>12.2</v>
      </c>
      <c r="W383">
        <v>36.9</v>
      </c>
    </row>
    <row r="384" spans="1:23" ht="12.75">
      <c r="A384" s="3">
        <v>27973</v>
      </c>
      <c r="B384">
        <v>96741</v>
      </c>
      <c r="C384">
        <v>89223</v>
      </c>
      <c r="D384">
        <v>79.9</v>
      </c>
      <c r="E384">
        <v>47.3</v>
      </c>
      <c r="F384">
        <v>55.1</v>
      </c>
      <c r="G384">
        <v>40.1</v>
      </c>
      <c r="H384">
        <v>3.1</v>
      </c>
      <c r="I384">
        <v>388.1</v>
      </c>
      <c r="J384">
        <v>148.29</v>
      </c>
      <c r="K384">
        <v>79581</v>
      </c>
      <c r="L384">
        <v>23356</v>
      </c>
      <c r="M384">
        <v>57</v>
      </c>
      <c r="N384">
        <v>7518</v>
      </c>
      <c r="O384">
        <v>7.8</v>
      </c>
      <c r="P384">
        <v>2.5</v>
      </c>
      <c r="Q384">
        <f t="shared" si="5"/>
        <v>5.3</v>
      </c>
      <c r="R384">
        <v>5.4</v>
      </c>
      <c r="S384">
        <v>7</v>
      </c>
      <c r="T384">
        <v>17.1</v>
      </c>
      <c r="U384">
        <v>10.9</v>
      </c>
      <c r="V384">
        <v>12.2</v>
      </c>
      <c r="W384">
        <v>42.3</v>
      </c>
    </row>
    <row r="385" spans="1:23" ht="12.75">
      <c r="A385" s="3">
        <v>28004</v>
      </c>
      <c r="B385">
        <v>96553</v>
      </c>
      <c r="C385">
        <v>89173</v>
      </c>
      <c r="D385">
        <v>79.9</v>
      </c>
      <c r="E385">
        <v>47.1</v>
      </c>
      <c r="F385">
        <v>53.9</v>
      </c>
      <c r="G385">
        <v>39.8</v>
      </c>
      <c r="H385">
        <v>3.2</v>
      </c>
      <c r="I385">
        <v>403.3</v>
      </c>
      <c r="J385">
        <v>149.58</v>
      </c>
      <c r="K385">
        <v>79842</v>
      </c>
      <c r="L385">
        <v>23498</v>
      </c>
      <c r="M385">
        <v>56.9</v>
      </c>
      <c r="N385">
        <v>7380</v>
      </c>
      <c r="O385">
        <v>7.6</v>
      </c>
      <c r="P385">
        <v>2.4</v>
      </c>
      <c r="Q385">
        <f t="shared" si="5"/>
        <v>5.199999999999999</v>
      </c>
      <c r="R385">
        <v>5.5</v>
      </c>
      <c r="S385">
        <v>6.8</v>
      </c>
      <c r="T385">
        <v>16.3</v>
      </c>
      <c r="U385">
        <v>10.8</v>
      </c>
      <c r="V385">
        <v>11.7</v>
      </c>
      <c r="W385">
        <v>39.9</v>
      </c>
    </row>
    <row r="386" spans="1:23" ht="12.75">
      <c r="A386" s="3">
        <v>28034</v>
      </c>
      <c r="B386">
        <v>96704</v>
      </c>
      <c r="C386">
        <v>89274</v>
      </c>
      <c r="D386">
        <v>79.8</v>
      </c>
      <c r="E386">
        <v>47.1</v>
      </c>
      <c r="F386">
        <v>54.4</v>
      </c>
      <c r="G386">
        <v>40</v>
      </c>
      <c r="H386">
        <v>3.1</v>
      </c>
      <c r="I386">
        <v>408.7</v>
      </c>
      <c r="J386">
        <v>149.87</v>
      </c>
      <c r="K386">
        <v>79842</v>
      </c>
      <c r="L386">
        <v>23406</v>
      </c>
      <c r="M386">
        <v>56.9</v>
      </c>
      <c r="N386">
        <v>7430</v>
      </c>
      <c r="O386">
        <v>7.7</v>
      </c>
      <c r="P386">
        <v>2.4</v>
      </c>
      <c r="Q386">
        <f t="shared" si="5"/>
        <v>5.300000000000001</v>
      </c>
      <c r="R386">
        <v>5.4</v>
      </c>
      <c r="S386">
        <v>6.9</v>
      </c>
      <c r="T386">
        <v>16.7</v>
      </c>
      <c r="U386">
        <v>11.1</v>
      </c>
      <c r="V386">
        <v>11.9</v>
      </c>
      <c r="W386">
        <v>40.2</v>
      </c>
    </row>
    <row r="387" spans="1:23" ht="12.75">
      <c r="A387" s="3">
        <v>28065</v>
      </c>
      <c r="B387">
        <v>97254</v>
      </c>
      <c r="C387">
        <v>89634</v>
      </c>
      <c r="D387">
        <v>80</v>
      </c>
      <c r="E387">
        <v>47.5</v>
      </c>
      <c r="F387">
        <v>54.4</v>
      </c>
      <c r="G387">
        <v>40.1</v>
      </c>
      <c r="H387">
        <v>3.2</v>
      </c>
      <c r="I387">
        <v>389.3</v>
      </c>
      <c r="J387">
        <v>150.72</v>
      </c>
      <c r="K387">
        <v>80141</v>
      </c>
      <c r="L387">
        <v>23555</v>
      </c>
      <c r="M387">
        <v>57</v>
      </c>
      <c r="N387">
        <v>7620</v>
      </c>
      <c r="O387">
        <v>7.8</v>
      </c>
      <c r="P387">
        <v>2.4</v>
      </c>
      <c r="Q387">
        <f t="shared" si="5"/>
        <v>5.4</v>
      </c>
      <c r="R387">
        <v>5.5</v>
      </c>
      <c r="S387">
        <v>6.8</v>
      </c>
      <c r="T387">
        <v>17.2</v>
      </c>
      <c r="U387">
        <v>11.9</v>
      </c>
      <c r="V387">
        <v>11.2</v>
      </c>
      <c r="W387">
        <v>39.4</v>
      </c>
    </row>
    <row r="388" spans="1:23" ht="12.75">
      <c r="A388" s="3">
        <v>28095</v>
      </c>
      <c r="B388">
        <v>97348</v>
      </c>
      <c r="C388">
        <v>89803</v>
      </c>
      <c r="D388">
        <v>79.8</v>
      </c>
      <c r="E388">
        <v>47.6</v>
      </c>
      <c r="F388">
        <v>54.1</v>
      </c>
      <c r="G388">
        <v>40</v>
      </c>
      <c r="H388">
        <v>3.2</v>
      </c>
      <c r="I388">
        <v>368</v>
      </c>
      <c r="J388">
        <v>150.77</v>
      </c>
      <c r="K388">
        <v>80338</v>
      </c>
      <c r="L388">
        <v>23580</v>
      </c>
      <c r="M388">
        <v>57</v>
      </c>
      <c r="N388">
        <v>7545</v>
      </c>
      <c r="O388">
        <v>7.8</v>
      </c>
      <c r="P388">
        <v>2.4</v>
      </c>
      <c r="Q388">
        <f t="shared" si="5"/>
        <v>5.4</v>
      </c>
      <c r="R388">
        <v>5.4</v>
      </c>
      <c r="S388">
        <v>6.6</v>
      </c>
      <c r="T388">
        <v>17.2</v>
      </c>
      <c r="U388">
        <v>11.6</v>
      </c>
      <c r="V388">
        <v>12</v>
      </c>
      <c r="W388">
        <v>38.7</v>
      </c>
    </row>
    <row r="389" spans="1:23" ht="12.75">
      <c r="A389" s="3">
        <v>28126</v>
      </c>
      <c r="B389">
        <v>97208</v>
      </c>
      <c r="C389">
        <v>89928</v>
      </c>
      <c r="D389">
        <v>79.6</v>
      </c>
      <c r="E389">
        <v>47.4</v>
      </c>
      <c r="F389">
        <v>54.2</v>
      </c>
      <c r="G389">
        <v>39.7</v>
      </c>
      <c r="H389">
        <v>3.3</v>
      </c>
      <c r="I389">
        <v>407.1</v>
      </c>
      <c r="J389">
        <v>149.34</v>
      </c>
      <c r="K389">
        <v>80517</v>
      </c>
      <c r="L389">
        <v>23628</v>
      </c>
      <c r="M389">
        <v>57</v>
      </c>
      <c r="N389">
        <v>7280</v>
      </c>
      <c r="O389">
        <v>7.5</v>
      </c>
      <c r="P389">
        <v>2.3</v>
      </c>
      <c r="Q389">
        <f t="shared" si="5"/>
        <v>5.2</v>
      </c>
      <c r="R389">
        <v>5.2</v>
      </c>
      <c r="S389">
        <v>6.5</v>
      </c>
      <c r="T389">
        <v>16.9</v>
      </c>
      <c r="U389">
        <v>10.8</v>
      </c>
      <c r="V389">
        <v>12</v>
      </c>
      <c r="W389">
        <v>40.3</v>
      </c>
    </row>
    <row r="390" spans="1:23" ht="12.75">
      <c r="A390" s="3">
        <v>28157</v>
      </c>
      <c r="B390">
        <v>97785</v>
      </c>
      <c r="C390">
        <v>90342</v>
      </c>
      <c r="D390">
        <v>79.8</v>
      </c>
      <c r="E390">
        <v>47.6</v>
      </c>
      <c r="F390">
        <v>55.2</v>
      </c>
      <c r="G390">
        <v>40.3</v>
      </c>
      <c r="H390">
        <v>3.3</v>
      </c>
      <c r="I390">
        <v>450.3</v>
      </c>
      <c r="J390">
        <v>152.13</v>
      </c>
      <c r="K390">
        <v>80794</v>
      </c>
      <c r="L390">
        <v>23803</v>
      </c>
      <c r="M390">
        <v>57.2</v>
      </c>
      <c r="N390">
        <v>7443</v>
      </c>
      <c r="O390">
        <v>7.6</v>
      </c>
      <c r="P390">
        <v>2.2</v>
      </c>
      <c r="Q390">
        <f t="shared" si="5"/>
        <v>5.3999999999999995</v>
      </c>
      <c r="R390">
        <v>5.3</v>
      </c>
      <c r="S390">
        <v>6.6</v>
      </c>
      <c r="T390">
        <v>16.4</v>
      </c>
      <c r="U390">
        <v>10.6</v>
      </c>
      <c r="V390">
        <v>13.4</v>
      </c>
      <c r="W390">
        <v>40.4</v>
      </c>
    </row>
    <row r="391" spans="1:23" ht="12.75">
      <c r="A391" s="3">
        <v>28185</v>
      </c>
      <c r="B391">
        <v>98115</v>
      </c>
      <c r="C391">
        <v>90808</v>
      </c>
      <c r="D391">
        <v>79.7</v>
      </c>
      <c r="E391">
        <v>47.9</v>
      </c>
      <c r="F391">
        <v>55.5</v>
      </c>
      <c r="G391">
        <v>40.2</v>
      </c>
      <c r="H391">
        <v>3.3</v>
      </c>
      <c r="I391">
        <v>356.9</v>
      </c>
      <c r="J391">
        <v>152.39</v>
      </c>
      <c r="K391">
        <v>81221</v>
      </c>
      <c r="L391">
        <v>24000</v>
      </c>
      <c r="M391">
        <v>57.4</v>
      </c>
      <c r="N391">
        <v>7307</v>
      </c>
      <c r="O391">
        <v>7.4</v>
      </c>
      <c r="P391">
        <v>2.1</v>
      </c>
      <c r="Q391">
        <f t="shared" si="5"/>
        <v>5.300000000000001</v>
      </c>
      <c r="R391">
        <v>5</v>
      </c>
      <c r="S391">
        <v>6.6</v>
      </c>
      <c r="T391">
        <v>16.4</v>
      </c>
      <c r="U391">
        <v>10.5</v>
      </c>
      <c r="V391">
        <v>12.6</v>
      </c>
      <c r="W391">
        <v>41.2</v>
      </c>
    </row>
    <row r="392" spans="1:23" ht="12.75">
      <c r="A392" s="3">
        <v>28216</v>
      </c>
      <c r="B392">
        <v>98330</v>
      </c>
      <c r="C392">
        <v>91271</v>
      </c>
      <c r="D392">
        <v>79.6</v>
      </c>
      <c r="E392">
        <v>48</v>
      </c>
      <c r="F392">
        <v>55.7</v>
      </c>
      <c r="G392">
        <v>40.4</v>
      </c>
      <c r="H392">
        <v>3.6</v>
      </c>
      <c r="I392">
        <v>371.3</v>
      </c>
      <c r="J392">
        <v>153.28</v>
      </c>
      <c r="K392">
        <v>81610</v>
      </c>
      <c r="L392">
        <v>24186</v>
      </c>
      <c r="M392">
        <v>57.6</v>
      </c>
      <c r="N392">
        <v>7059</v>
      </c>
      <c r="O392">
        <v>7.2</v>
      </c>
      <c r="P392">
        <v>2</v>
      </c>
      <c r="Q392">
        <f t="shared" si="5"/>
        <v>5.2</v>
      </c>
      <c r="R392">
        <v>4.9</v>
      </c>
      <c r="S392">
        <v>6.3</v>
      </c>
      <c r="T392">
        <v>15.9</v>
      </c>
      <c r="U392">
        <v>8.9</v>
      </c>
      <c r="V392">
        <v>12.5</v>
      </c>
      <c r="W392">
        <v>37.9</v>
      </c>
    </row>
    <row r="393" spans="1:23" ht="12.75">
      <c r="A393" s="3">
        <v>28246</v>
      </c>
      <c r="B393">
        <v>98665</v>
      </c>
      <c r="C393">
        <v>91754</v>
      </c>
      <c r="D393">
        <v>79.6</v>
      </c>
      <c r="E393">
        <v>48.2</v>
      </c>
      <c r="F393">
        <v>55.6</v>
      </c>
      <c r="G393">
        <v>40.4</v>
      </c>
      <c r="H393">
        <v>3.5</v>
      </c>
      <c r="I393">
        <v>379.6</v>
      </c>
      <c r="J393">
        <v>153.97</v>
      </c>
      <c r="K393">
        <v>81977</v>
      </c>
      <c r="L393">
        <v>24308</v>
      </c>
      <c r="M393">
        <v>57.8</v>
      </c>
      <c r="N393">
        <v>6911</v>
      </c>
      <c r="O393">
        <v>7</v>
      </c>
      <c r="P393">
        <v>2</v>
      </c>
      <c r="Q393">
        <f t="shared" si="5"/>
        <v>5</v>
      </c>
      <c r="R393">
        <v>4.8</v>
      </c>
      <c r="S393">
        <v>5.9</v>
      </c>
      <c r="T393">
        <v>15.7</v>
      </c>
      <c r="U393">
        <v>10.8</v>
      </c>
      <c r="V393">
        <v>11.8</v>
      </c>
      <c r="W393">
        <v>40.1</v>
      </c>
    </row>
    <row r="394" spans="1:23" ht="12.75">
      <c r="A394" s="3">
        <v>28277</v>
      </c>
      <c r="B394">
        <v>99093</v>
      </c>
      <c r="C394">
        <v>91959</v>
      </c>
      <c r="D394">
        <v>79.8</v>
      </c>
      <c r="E394">
        <v>48.1</v>
      </c>
      <c r="F394">
        <v>57</v>
      </c>
      <c r="G394">
        <v>40.5</v>
      </c>
      <c r="H394">
        <v>3.5</v>
      </c>
      <c r="I394">
        <v>357.4</v>
      </c>
      <c r="J394">
        <v>154.18</v>
      </c>
      <c r="K394">
        <v>82381</v>
      </c>
      <c r="L394">
        <v>24431</v>
      </c>
      <c r="M394">
        <v>57.9</v>
      </c>
      <c r="N394">
        <v>7134</v>
      </c>
      <c r="O394">
        <v>7.2</v>
      </c>
      <c r="P394">
        <v>1.9</v>
      </c>
      <c r="Q394">
        <f t="shared" si="5"/>
        <v>5.300000000000001</v>
      </c>
      <c r="R394">
        <v>4.6</v>
      </c>
      <c r="S394">
        <v>6.4</v>
      </c>
      <c r="T394">
        <v>16.5</v>
      </c>
      <c r="U394">
        <v>10.4</v>
      </c>
      <c r="V394">
        <v>11.9</v>
      </c>
      <c r="W394">
        <v>42.4</v>
      </c>
    </row>
    <row r="395" spans="1:23" ht="12.75">
      <c r="A395" s="3">
        <v>28307</v>
      </c>
      <c r="B395">
        <v>98913</v>
      </c>
      <c r="C395">
        <v>92084</v>
      </c>
      <c r="D395">
        <v>79.6</v>
      </c>
      <c r="E395">
        <v>48</v>
      </c>
      <c r="F395">
        <v>56.1</v>
      </c>
      <c r="G395">
        <v>40.3</v>
      </c>
      <c r="H395">
        <v>3.5</v>
      </c>
      <c r="I395">
        <v>364.1</v>
      </c>
      <c r="J395">
        <v>155.34</v>
      </c>
      <c r="K395">
        <v>82760</v>
      </c>
      <c r="L395">
        <v>24515</v>
      </c>
      <c r="M395">
        <v>57.8</v>
      </c>
      <c r="N395">
        <v>6829</v>
      </c>
      <c r="O395">
        <v>6.9</v>
      </c>
      <c r="P395">
        <v>1.9</v>
      </c>
      <c r="Q395">
        <f t="shared" si="5"/>
        <v>5</v>
      </c>
      <c r="R395">
        <v>4.5</v>
      </c>
      <c r="S395">
        <v>6.2</v>
      </c>
      <c r="T395">
        <v>14.7</v>
      </c>
      <c r="U395">
        <v>10.6</v>
      </c>
      <c r="V395">
        <v>11.5</v>
      </c>
      <c r="W395">
        <v>43.4</v>
      </c>
    </row>
    <row r="396" spans="1:23" ht="12.75">
      <c r="A396" s="3">
        <v>28338</v>
      </c>
      <c r="B396">
        <v>99366</v>
      </c>
      <c r="C396">
        <v>92441</v>
      </c>
      <c r="D396">
        <v>79.7</v>
      </c>
      <c r="E396">
        <v>48.1</v>
      </c>
      <c r="F396">
        <v>57.2</v>
      </c>
      <c r="G396">
        <v>40.4</v>
      </c>
      <c r="H396">
        <v>3.5</v>
      </c>
      <c r="I396">
        <v>366.7</v>
      </c>
      <c r="J396">
        <v>155.42</v>
      </c>
      <c r="K396">
        <v>82974</v>
      </c>
      <c r="L396">
        <v>24508</v>
      </c>
      <c r="M396">
        <v>58</v>
      </c>
      <c r="N396">
        <v>6925</v>
      </c>
      <c r="O396">
        <v>7</v>
      </c>
      <c r="P396">
        <v>1.8</v>
      </c>
      <c r="Q396">
        <f t="shared" si="5"/>
        <v>5.2</v>
      </c>
      <c r="R396">
        <v>4.4</v>
      </c>
      <c r="S396">
        <v>6.2</v>
      </c>
      <c r="T396">
        <v>14.6</v>
      </c>
      <c r="U396">
        <v>12.1</v>
      </c>
      <c r="V396">
        <v>12.3</v>
      </c>
      <c r="W396">
        <v>43.2</v>
      </c>
    </row>
    <row r="397" spans="1:23" ht="12.75">
      <c r="A397" s="3">
        <v>28369</v>
      </c>
      <c r="B397">
        <v>99453</v>
      </c>
      <c r="C397">
        <v>92702</v>
      </c>
      <c r="D397">
        <v>79.4</v>
      </c>
      <c r="E397">
        <v>48.5</v>
      </c>
      <c r="F397">
        <v>55.9</v>
      </c>
      <c r="G397">
        <v>40.4</v>
      </c>
      <c r="H397">
        <v>3.5</v>
      </c>
      <c r="I397">
        <v>361.5</v>
      </c>
      <c r="J397">
        <v>156.28</v>
      </c>
      <c r="K397">
        <v>83431</v>
      </c>
      <c r="L397">
        <v>24612</v>
      </c>
      <c r="M397">
        <v>58.1</v>
      </c>
      <c r="N397">
        <v>6751</v>
      </c>
      <c r="O397">
        <v>6.8</v>
      </c>
      <c r="P397">
        <v>1.9</v>
      </c>
      <c r="Q397">
        <f t="shared" si="5"/>
        <v>4.9</v>
      </c>
      <c r="R397">
        <v>4.2</v>
      </c>
      <c r="S397">
        <v>6.1</v>
      </c>
      <c r="T397">
        <v>15.5</v>
      </c>
      <c r="U397">
        <v>11.5</v>
      </c>
      <c r="V397">
        <v>12.4</v>
      </c>
      <c r="W397">
        <v>40.4</v>
      </c>
    </row>
    <row r="398" spans="1:23" ht="12.75">
      <c r="A398" s="3">
        <v>28399</v>
      </c>
      <c r="B398">
        <v>99815</v>
      </c>
      <c r="C398">
        <v>93052</v>
      </c>
      <c r="D398">
        <v>79.8</v>
      </c>
      <c r="E398">
        <v>48.3</v>
      </c>
      <c r="F398">
        <v>56.5</v>
      </c>
      <c r="G398">
        <v>40.5</v>
      </c>
      <c r="H398">
        <v>3.5</v>
      </c>
      <c r="I398">
        <v>361.5</v>
      </c>
      <c r="J398">
        <v>157.18</v>
      </c>
      <c r="K398">
        <v>83661</v>
      </c>
      <c r="L398">
        <v>24656</v>
      </c>
      <c r="M398">
        <v>58.2</v>
      </c>
      <c r="N398">
        <v>6763</v>
      </c>
      <c r="O398">
        <v>6.8</v>
      </c>
      <c r="P398">
        <v>1.8</v>
      </c>
      <c r="Q398">
        <f t="shared" si="5"/>
        <v>5</v>
      </c>
      <c r="R398">
        <v>4.3</v>
      </c>
      <c r="S398">
        <v>6</v>
      </c>
      <c r="T398">
        <v>14.7</v>
      </c>
      <c r="U398">
        <v>11.7</v>
      </c>
      <c r="V398">
        <v>12.2</v>
      </c>
      <c r="W398">
        <v>40.3</v>
      </c>
    </row>
    <row r="399" spans="1:23" ht="12.75">
      <c r="A399" s="3">
        <v>28430</v>
      </c>
      <c r="B399">
        <v>100576</v>
      </c>
      <c r="C399">
        <v>93761</v>
      </c>
      <c r="D399">
        <v>79.9</v>
      </c>
      <c r="E399">
        <v>48.8</v>
      </c>
      <c r="F399">
        <v>57.2</v>
      </c>
      <c r="G399">
        <v>40.4</v>
      </c>
      <c r="H399">
        <v>3.6</v>
      </c>
      <c r="I399">
        <v>353</v>
      </c>
      <c r="J399">
        <v>157.58</v>
      </c>
      <c r="K399">
        <v>84031</v>
      </c>
      <c r="L399">
        <v>24739</v>
      </c>
      <c r="M399">
        <v>58.6</v>
      </c>
      <c r="N399">
        <v>6815</v>
      </c>
      <c r="O399">
        <v>6.8</v>
      </c>
      <c r="P399">
        <v>1.8</v>
      </c>
      <c r="Q399">
        <f t="shared" si="5"/>
        <v>5</v>
      </c>
      <c r="R399">
        <v>4.2</v>
      </c>
      <c r="S399">
        <v>6</v>
      </c>
      <c r="T399">
        <v>14.6</v>
      </c>
      <c r="U399">
        <v>10.7</v>
      </c>
      <c r="V399">
        <v>13.3</v>
      </c>
      <c r="W399">
        <v>41.6</v>
      </c>
    </row>
    <row r="400" spans="1:23" ht="12.75">
      <c r="A400" s="3">
        <v>28460</v>
      </c>
      <c r="B400">
        <v>100491</v>
      </c>
      <c r="C400">
        <v>94105</v>
      </c>
      <c r="D400">
        <v>80</v>
      </c>
      <c r="E400">
        <v>48.7</v>
      </c>
      <c r="F400">
        <v>56.3</v>
      </c>
      <c r="G400">
        <v>40.4</v>
      </c>
      <c r="H400">
        <v>3.5</v>
      </c>
      <c r="I400">
        <v>357.4</v>
      </c>
      <c r="J400">
        <v>157.11</v>
      </c>
      <c r="K400">
        <v>84271</v>
      </c>
      <c r="L400">
        <v>24746</v>
      </c>
      <c r="M400">
        <v>58.7</v>
      </c>
      <c r="N400">
        <v>6386</v>
      </c>
      <c r="O400">
        <v>6.4</v>
      </c>
      <c r="P400">
        <v>1.7</v>
      </c>
      <c r="Q400">
        <f t="shared" si="5"/>
        <v>4.7</v>
      </c>
      <c r="R400">
        <v>4.1</v>
      </c>
      <c r="S400">
        <v>5.7</v>
      </c>
      <c r="T400">
        <v>12.7</v>
      </c>
      <c r="U400">
        <v>10</v>
      </c>
      <c r="V400">
        <v>12</v>
      </c>
      <c r="W400">
        <v>40.3</v>
      </c>
    </row>
    <row r="401" spans="1:23" ht="12.75">
      <c r="A401" s="3">
        <v>28491</v>
      </c>
      <c r="B401">
        <v>100873</v>
      </c>
      <c r="C401">
        <v>94384</v>
      </c>
      <c r="D401">
        <v>79.9</v>
      </c>
      <c r="E401">
        <v>48.9</v>
      </c>
      <c r="F401">
        <v>56.7</v>
      </c>
      <c r="G401">
        <v>39.6</v>
      </c>
      <c r="H401">
        <v>3.4</v>
      </c>
      <c r="I401">
        <v>350.6</v>
      </c>
      <c r="J401">
        <v>156.15</v>
      </c>
      <c r="K401">
        <v>84464</v>
      </c>
      <c r="L401">
        <v>24780</v>
      </c>
      <c r="M401">
        <v>58.8</v>
      </c>
      <c r="N401">
        <v>6489</v>
      </c>
      <c r="O401">
        <v>6.4</v>
      </c>
      <c r="P401">
        <v>1.6</v>
      </c>
      <c r="Q401">
        <f t="shared" si="5"/>
        <v>4.800000000000001</v>
      </c>
      <c r="R401">
        <v>4</v>
      </c>
      <c r="S401">
        <v>5.6</v>
      </c>
      <c r="T401">
        <v>14</v>
      </c>
      <c r="U401">
        <v>10.8</v>
      </c>
      <c r="V401">
        <v>11.7</v>
      </c>
      <c r="W401">
        <v>41.4</v>
      </c>
    </row>
    <row r="402" spans="1:23" ht="12.75">
      <c r="A402" s="3">
        <v>28522</v>
      </c>
      <c r="B402">
        <v>100837</v>
      </c>
      <c r="C402">
        <v>94519</v>
      </c>
      <c r="D402">
        <v>79.8</v>
      </c>
      <c r="E402">
        <v>48.9</v>
      </c>
      <c r="F402">
        <v>56.6</v>
      </c>
      <c r="G402">
        <v>39.9</v>
      </c>
      <c r="H402">
        <v>3.7</v>
      </c>
      <c r="I402">
        <v>381.5</v>
      </c>
      <c r="J402">
        <v>157.87</v>
      </c>
      <c r="K402">
        <v>84808</v>
      </c>
      <c r="L402">
        <v>24870</v>
      </c>
      <c r="M402">
        <v>58.8</v>
      </c>
      <c r="N402">
        <v>6318</v>
      </c>
      <c r="O402">
        <v>6.3</v>
      </c>
      <c r="P402">
        <v>1.6</v>
      </c>
      <c r="Q402">
        <f t="shared" si="5"/>
        <v>4.699999999999999</v>
      </c>
      <c r="R402">
        <v>4</v>
      </c>
      <c r="S402">
        <v>5.3</v>
      </c>
      <c r="T402">
        <v>14.7</v>
      </c>
      <c r="U402">
        <v>9.8</v>
      </c>
      <c r="V402">
        <v>11.1</v>
      </c>
      <c r="W402">
        <v>40.3</v>
      </c>
    </row>
    <row r="403" spans="1:23" ht="12.75">
      <c r="A403" s="3">
        <v>28550</v>
      </c>
      <c r="B403">
        <v>101092</v>
      </c>
      <c r="C403">
        <v>94755</v>
      </c>
      <c r="D403">
        <v>79.7</v>
      </c>
      <c r="E403">
        <v>49.1</v>
      </c>
      <c r="F403">
        <v>56.5</v>
      </c>
      <c r="G403">
        <v>40.5</v>
      </c>
      <c r="H403">
        <v>3.5</v>
      </c>
      <c r="I403">
        <v>342.9</v>
      </c>
      <c r="J403">
        <v>159.67</v>
      </c>
      <c r="K403">
        <v>85338</v>
      </c>
      <c r="L403">
        <v>25055</v>
      </c>
      <c r="M403">
        <v>58.8</v>
      </c>
      <c r="N403">
        <v>6337</v>
      </c>
      <c r="O403">
        <v>6.3</v>
      </c>
      <c r="P403">
        <v>1.5</v>
      </c>
      <c r="Q403">
        <f t="shared" si="5"/>
        <v>4.8</v>
      </c>
      <c r="R403">
        <v>4</v>
      </c>
      <c r="S403">
        <v>5</v>
      </c>
      <c r="T403">
        <v>14.5</v>
      </c>
      <c r="U403">
        <v>9.2</v>
      </c>
      <c r="V403">
        <v>11.4</v>
      </c>
      <c r="W403">
        <v>42</v>
      </c>
    </row>
    <row r="404" spans="1:23" ht="12.75">
      <c r="A404" s="3">
        <v>28581</v>
      </c>
      <c r="B404">
        <v>101574</v>
      </c>
      <c r="C404">
        <v>95394</v>
      </c>
      <c r="D404">
        <v>79.8</v>
      </c>
      <c r="E404">
        <v>49.4</v>
      </c>
      <c r="F404">
        <v>57</v>
      </c>
      <c r="G404">
        <v>40.8</v>
      </c>
      <c r="H404">
        <v>3.9</v>
      </c>
      <c r="I404">
        <v>323.7</v>
      </c>
      <c r="J404">
        <v>163.01</v>
      </c>
      <c r="K404">
        <v>86083</v>
      </c>
      <c r="L404">
        <v>25458</v>
      </c>
      <c r="M404">
        <v>59.2</v>
      </c>
      <c r="N404">
        <v>6180</v>
      </c>
      <c r="O404">
        <v>6.1</v>
      </c>
      <c r="P404">
        <v>1.5</v>
      </c>
      <c r="Q404">
        <f t="shared" si="5"/>
        <v>4.6</v>
      </c>
      <c r="R404">
        <v>3.7</v>
      </c>
      <c r="S404">
        <v>5.3</v>
      </c>
      <c r="T404">
        <v>14.2</v>
      </c>
      <c r="U404">
        <v>9.6</v>
      </c>
      <c r="V404">
        <v>11</v>
      </c>
      <c r="W404">
        <v>40</v>
      </c>
    </row>
    <row r="405" spans="1:23" ht="12.75">
      <c r="A405" s="3">
        <v>28611</v>
      </c>
      <c r="B405">
        <v>101896</v>
      </c>
      <c r="C405">
        <v>95769</v>
      </c>
      <c r="D405">
        <v>79.8</v>
      </c>
      <c r="E405">
        <v>49.4</v>
      </c>
      <c r="F405">
        <v>57.9</v>
      </c>
      <c r="G405">
        <v>40.4</v>
      </c>
      <c r="H405">
        <v>3.5</v>
      </c>
      <c r="I405">
        <v>326.3</v>
      </c>
      <c r="J405">
        <v>161.68</v>
      </c>
      <c r="K405">
        <v>86404</v>
      </c>
      <c r="L405">
        <v>25507</v>
      </c>
      <c r="M405">
        <v>59.3</v>
      </c>
      <c r="N405">
        <v>6127</v>
      </c>
      <c r="O405">
        <v>6</v>
      </c>
      <c r="P405">
        <v>1.4</v>
      </c>
      <c r="Q405">
        <f t="shared" si="5"/>
        <v>4.6</v>
      </c>
      <c r="R405">
        <v>3.7</v>
      </c>
      <c r="S405">
        <v>5.3</v>
      </c>
      <c r="T405">
        <v>13.3</v>
      </c>
      <c r="U405">
        <v>9.2</v>
      </c>
      <c r="V405">
        <v>11.5</v>
      </c>
      <c r="W405">
        <v>40.2</v>
      </c>
    </row>
    <row r="406" spans="1:23" ht="12.75">
      <c r="A406" s="3">
        <v>28642</v>
      </c>
      <c r="B406">
        <v>102371</v>
      </c>
      <c r="C406">
        <v>96343</v>
      </c>
      <c r="D406">
        <v>79.8</v>
      </c>
      <c r="E406">
        <v>49.6</v>
      </c>
      <c r="F406">
        <v>58.5</v>
      </c>
      <c r="G406">
        <v>40.5</v>
      </c>
      <c r="H406">
        <v>3.6</v>
      </c>
      <c r="I406">
        <v>333.3</v>
      </c>
      <c r="J406">
        <v>162.72</v>
      </c>
      <c r="K406">
        <v>86811</v>
      </c>
      <c r="L406">
        <v>25656</v>
      </c>
      <c r="M406">
        <v>59.5</v>
      </c>
      <c r="N406">
        <v>6028</v>
      </c>
      <c r="O406">
        <v>5.9</v>
      </c>
      <c r="P406">
        <v>1.3</v>
      </c>
      <c r="Q406">
        <f t="shared" si="5"/>
        <v>4.6000000000000005</v>
      </c>
      <c r="R406">
        <v>3.5</v>
      </c>
      <c r="S406">
        <v>5.3</v>
      </c>
      <c r="T406">
        <v>12.7</v>
      </c>
      <c r="U406">
        <v>8.9</v>
      </c>
      <c r="V406">
        <v>11.5</v>
      </c>
      <c r="W406">
        <v>38.5</v>
      </c>
    </row>
    <row r="407" spans="1:23" ht="12.75">
      <c r="A407" s="3">
        <v>28672</v>
      </c>
      <c r="B407">
        <v>102399</v>
      </c>
      <c r="C407">
        <v>96090</v>
      </c>
      <c r="D407">
        <v>79.7</v>
      </c>
      <c r="E407">
        <v>49.6</v>
      </c>
      <c r="F407">
        <v>58.4</v>
      </c>
      <c r="G407">
        <v>40.6</v>
      </c>
      <c r="H407">
        <v>3.6</v>
      </c>
      <c r="I407">
        <v>350.6</v>
      </c>
      <c r="J407">
        <v>163.01</v>
      </c>
      <c r="K407">
        <v>87037</v>
      </c>
      <c r="L407">
        <v>25717</v>
      </c>
      <c r="M407">
        <v>59.3</v>
      </c>
      <c r="N407">
        <v>6309</v>
      </c>
      <c r="O407">
        <v>6.2</v>
      </c>
      <c r="P407">
        <v>1.3</v>
      </c>
      <c r="Q407">
        <f t="shared" si="5"/>
        <v>4.9</v>
      </c>
      <c r="R407">
        <v>3.6</v>
      </c>
      <c r="S407">
        <v>5.5</v>
      </c>
      <c r="T407">
        <v>13.9</v>
      </c>
      <c r="U407">
        <v>8.9</v>
      </c>
      <c r="V407">
        <v>12.1</v>
      </c>
      <c r="W407">
        <v>37.6</v>
      </c>
    </row>
    <row r="408" spans="1:23" ht="12.75">
      <c r="A408" s="3">
        <v>28703</v>
      </c>
      <c r="B408">
        <v>102511</v>
      </c>
      <c r="C408">
        <v>96431</v>
      </c>
      <c r="D408">
        <v>79.6</v>
      </c>
      <c r="E408">
        <v>49.5</v>
      </c>
      <c r="F408">
        <v>59.3</v>
      </c>
      <c r="G408">
        <v>40.5</v>
      </c>
      <c r="H408">
        <v>3.5</v>
      </c>
      <c r="I408">
        <v>335.3</v>
      </c>
      <c r="J408">
        <v>163.16</v>
      </c>
      <c r="K408">
        <v>87324</v>
      </c>
      <c r="L408">
        <v>25778</v>
      </c>
      <c r="M408">
        <v>59.4</v>
      </c>
      <c r="N408">
        <v>6080</v>
      </c>
      <c r="O408">
        <v>5.9</v>
      </c>
      <c r="P408">
        <v>1.2</v>
      </c>
      <c r="Q408">
        <f t="shared" si="5"/>
        <v>4.7</v>
      </c>
      <c r="R408">
        <v>3.5</v>
      </c>
      <c r="S408">
        <v>5.2</v>
      </c>
      <c r="T408">
        <v>13.5</v>
      </c>
      <c r="U408">
        <v>9</v>
      </c>
      <c r="V408">
        <v>10.8</v>
      </c>
      <c r="W408">
        <v>37.2</v>
      </c>
    </row>
    <row r="409" spans="1:23" ht="12.75">
      <c r="A409" s="3">
        <v>28734</v>
      </c>
      <c r="B409">
        <v>102795</v>
      </c>
      <c r="C409">
        <v>96670</v>
      </c>
      <c r="D409">
        <v>79.5</v>
      </c>
      <c r="E409">
        <v>49.9</v>
      </c>
      <c r="F409">
        <v>58.1</v>
      </c>
      <c r="G409">
        <v>40.6</v>
      </c>
      <c r="H409">
        <v>3.6</v>
      </c>
      <c r="I409">
        <v>324.3</v>
      </c>
      <c r="J409">
        <v>163.56</v>
      </c>
      <c r="K409">
        <v>87434</v>
      </c>
      <c r="L409">
        <v>25820</v>
      </c>
      <c r="M409">
        <v>59.5</v>
      </c>
      <c r="N409">
        <v>6125</v>
      </c>
      <c r="O409">
        <v>6</v>
      </c>
      <c r="P409">
        <v>1.3</v>
      </c>
      <c r="Q409">
        <f t="shared" si="5"/>
        <v>4.7</v>
      </c>
      <c r="R409">
        <v>3.6</v>
      </c>
      <c r="S409">
        <v>5.3</v>
      </c>
      <c r="T409">
        <v>14</v>
      </c>
      <c r="U409">
        <v>8.5</v>
      </c>
      <c r="V409">
        <v>10.8</v>
      </c>
      <c r="W409">
        <v>36.4</v>
      </c>
    </row>
    <row r="410" spans="1:23" ht="12.75">
      <c r="A410" s="3">
        <v>28764</v>
      </c>
      <c r="B410">
        <v>103080</v>
      </c>
      <c r="C410">
        <v>97133</v>
      </c>
      <c r="D410">
        <v>79.6</v>
      </c>
      <c r="E410">
        <v>50</v>
      </c>
      <c r="F410">
        <v>58.3</v>
      </c>
      <c r="G410">
        <v>40.5</v>
      </c>
      <c r="H410">
        <v>3.6</v>
      </c>
      <c r="I410">
        <v>327.8</v>
      </c>
      <c r="J410">
        <v>164.12</v>
      </c>
      <c r="K410">
        <v>87797</v>
      </c>
      <c r="L410">
        <v>25972</v>
      </c>
      <c r="M410">
        <v>59.7</v>
      </c>
      <c r="N410">
        <v>5947</v>
      </c>
      <c r="O410">
        <v>5.8</v>
      </c>
      <c r="P410">
        <v>1.3</v>
      </c>
      <c r="Q410">
        <f t="shared" si="5"/>
        <v>4.5</v>
      </c>
      <c r="R410">
        <v>3.6</v>
      </c>
      <c r="S410">
        <v>4.8</v>
      </c>
      <c r="T410">
        <v>14</v>
      </c>
      <c r="U410">
        <v>8.8</v>
      </c>
      <c r="V410">
        <v>10.5</v>
      </c>
      <c r="W410">
        <v>34.5</v>
      </c>
    </row>
    <row r="411" spans="1:23" ht="12.75">
      <c r="A411" s="3">
        <v>28795</v>
      </c>
      <c r="B411">
        <v>103562</v>
      </c>
      <c r="C411">
        <v>97485</v>
      </c>
      <c r="D411">
        <v>80</v>
      </c>
      <c r="E411">
        <v>50.1</v>
      </c>
      <c r="F411">
        <v>58.2</v>
      </c>
      <c r="G411">
        <v>40.6</v>
      </c>
      <c r="H411">
        <v>3.7</v>
      </c>
      <c r="I411">
        <v>344.9</v>
      </c>
      <c r="J411">
        <v>165.85</v>
      </c>
      <c r="K411">
        <v>88249</v>
      </c>
      <c r="L411">
        <v>26116</v>
      </c>
      <c r="M411">
        <v>59.8</v>
      </c>
      <c r="N411">
        <v>6077</v>
      </c>
      <c r="O411">
        <v>5.9</v>
      </c>
      <c r="P411">
        <v>1.2</v>
      </c>
      <c r="Q411">
        <f t="shared" si="5"/>
        <v>4.7</v>
      </c>
      <c r="R411">
        <v>3.4</v>
      </c>
      <c r="S411">
        <v>5.1</v>
      </c>
      <c r="T411">
        <v>13.8</v>
      </c>
      <c r="U411">
        <v>9.4</v>
      </c>
      <c r="V411">
        <v>11.1</v>
      </c>
      <c r="W411">
        <v>38.2</v>
      </c>
    </row>
    <row r="412" spans="1:23" ht="12.75">
      <c r="A412" s="3">
        <v>28825</v>
      </c>
      <c r="B412">
        <v>103809</v>
      </c>
      <c r="C412">
        <v>97581</v>
      </c>
      <c r="D412">
        <v>80</v>
      </c>
      <c r="E412">
        <v>50.2</v>
      </c>
      <c r="F412">
        <v>58.2</v>
      </c>
      <c r="G412">
        <v>40.6</v>
      </c>
      <c r="H412">
        <v>3.6</v>
      </c>
      <c r="I412">
        <v>349.7</v>
      </c>
      <c r="J412">
        <v>165.67</v>
      </c>
      <c r="K412">
        <v>88559</v>
      </c>
      <c r="L412">
        <v>26235</v>
      </c>
      <c r="M412">
        <v>59.8</v>
      </c>
      <c r="N412">
        <v>6228</v>
      </c>
      <c r="O412">
        <v>6</v>
      </c>
      <c r="P412">
        <v>1.2</v>
      </c>
      <c r="Q412">
        <f t="shared" si="5"/>
        <v>4.8</v>
      </c>
      <c r="R412">
        <v>3.7</v>
      </c>
      <c r="S412">
        <v>5.1</v>
      </c>
      <c r="T412">
        <v>14.4</v>
      </c>
      <c r="U412">
        <v>9.4</v>
      </c>
      <c r="V412">
        <v>10.8</v>
      </c>
      <c r="W412">
        <v>36.5</v>
      </c>
    </row>
    <row r="413" spans="1:23" ht="12.75">
      <c r="A413" s="3">
        <v>28856</v>
      </c>
      <c r="B413">
        <v>104057</v>
      </c>
      <c r="C413">
        <v>97948</v>
      </c>
      <c r="D413">
        <v>80.1</v>
      </c>
      <c r="E413">
        <v>50.1</v>
      </c>
      <c r="F413">
        <v>58.5</v>
      </c>
      <c r="G413">
        <v>40.5</v>
      </c>
      <c r="H413">
        <v>3.6</v>
      </c>
      <c r="I413">
        <v>357.2</v>
      </c>
      <c r="J413">
        <v>165.33</v>
      </c>
      <c r="K413">
        <v>88728</v>
      </c>
      <c r="L413">
        <v>26264</v>
      </c>
      <c r="M413">
        <v>59.9</v>
      </c>
      <c r="N413">
        <v>6109</v>
      </c>
      <c r="O413">
        <v>5.9</v>
      </c>
      <c r="P413">
        <v>1.2</v>
      </c>
      <c r="Q413">
        <f t="shared" si="5"/>
        <v>4.7</v>
      </c>
      <c r="R413">
        <v>3.6</v>
      </c>
      <c r="S413">
        <v>5</v>
      </c>
      <c r="T413">
        <v>13.9</v>
      </c>
      <c r="U413">
        <v>9.2</v>
      </c>
      <c r="V413">
        <v>11.4</v>
      </c>
      <c r="W413">
        <v>34.7</v>
      </c>
    </row>
    <row r="414" spans="1:23" ht="12.75">
      <c r="A414" s="3">
        <v>28887</v>
      </c>
      <c r="B414">
        <v>104502</v>
      </c>
      <c r="C414">
        <v>98329</v>
      </c>
      <c r="D414">
        <v>80.3</v>
      </c>
      <c r="E414">
        <v>50.3</v>
      </c>
      <c r="F414">
        <v>58.6</v>
      </c>
      <c r="G414">
        <v>40.5</v>
      </c>
      <c r="H414">
        <v>3.6</v>
      </c>
      <c r="I414">
        <v>359.8</v>
      </c>
      <c r="J414">
        <v>165.77</v>
      </c>
      <c r="K414">
        <v>88985</v>
      </c>
      <c r="L414">
        <v>26319</v>
      </c>
      <c r="M414">
        <v>60.1</v>
      </c>
      <c r="N414">
        <v>6173</v>
      </c>
      <c r="O414">
        <v>5.9</v>
      </c>
      <c r="P414">
        <v>1.2</v>
      </c>
      <c r="Q414">
        <f t="shared" si="5"/>
        <v>4.7</v>
      </c>
      <c r="R414">
        <v>3.5</v>
      </c>
      <c r="S414">
        <v>5.1</v>
      </c>
      <c r="T414">
        <v>13.7</v>
      </c>
      <c r="U414">
        <v>9.9</v>
      </c>
      <c r="V414">
        <v>11.5</v>
      </c>
      <c r="W414">
        <v>37.2</v>
      </c>
    </row>
    <row r="415" spans="1:23" ht="12.75">
      <c r="A415" s="3">
        <v>28915</v>
      </c>
      <c r="B415">
        <v>104589</v>
      </c>
      <c r="C415">
        <v>98480</v>
      </c>
      <c r="D415">
        <v>79.9</v>
      </c>
      <c r="E415">
        <v>50.5</v>
      </c>
      <c r="F415">
        <v>58.4</v>
      </c>
      <c r="G415">
        <v>40.6</v>
      </c>
      <c r="H415">
        <v>3.7</v>
      </c>
      <c r="I415">
        <v>358.6</v>
      </c>
      <c r="J415">
        <v>167.19</v>
      </c>
      <c r="K415">
        <v>89426</v>
      </c>
      <c r="L415">
        <v>26511</v>
      </c>
      <c r="M415">
        <v>60</v>
      </c>
      <c r="N415">
        <v>6109</v>
      </c>
      <c r="O415">
        <v>5.8</v>
      </c>
      <c r="P415">
        <v>1.3</v>
      </c>
      <c r="Q415">
        <f t="shared" si="5"/>
        <v>4.5</v>
      </c>
      <c r="R415">
        <v>3.5</v>
      </c>
      <c r="S415">
        <v>5.1</v>
      </c>
      <c r="T415">
        <v>13.8</v>
      </c>
      <c r="U415">
        <v>10</v>
      </c>
      <c r="V415">
        <v>10.8</v>
      </c>
      <c r="W415">
        <v>34.3</v>
      </c>
    </row>
    <row r="416" spans="1:23" ht="12.75">
      <c r="A416" s="3">
        <v>28946</v>
      </c>
      <c r="B416">
        <v>104172</v>
      </c>
      <c r="C416">
        <v>98103</v>
      </c>
      <c r="D416">
        <v>79.8</v>
      </c>
      <c r="E416">
        <v>50.2</v>
      </c>
      <c r="F416">
        <v>57.9</v>
      </c>
      <c r="G416">
        <v>39.2</v>
      </c>
      <c r="H416">
        <v>2.9</v>
      </c>
      <c r="I416">
        <v>415.2</v>
      </c>
      <c r="J416">
        <v>163.38</v>
      </c>
      <c r="K416">
        <v>89363</v>
      </c>
      <c r="L416">
        <v>26462</v>
      </c>
      <c r="M416">
        <v>59.8</v>
      </c>
      <c r="N416">
        <v>6069</v>
      </c>
      <c r="O416">
        <v>5.8</v>
      </c>
      <c r="P416">
        <v>1.2</v>
      </c>
      <c r="Q416">
        <f t="shared" si="5"/>
        <v>4.6</v>
      </c>
      <c r="R416">
        <v>3.5</v>
      </c>
      <c r="S416">
        <v>4.9</v>
      </c>
      <c r="T416">
        <v>13.8</v>
      </c>
      <c r="U416">
        <v>9.4</v>
      </c>
      <c r="V416">
        <v>11.1</v>
      </c>
      <c r="W416">
        <v>39.1</v>
      </c>
    </row>
    <row r="417" spans="1:23" ht="12.75">
      <c r="A417" s="3">
        <v>28976</v>
      </c>
      <c r="B417">
        <v>104171</v>
      </c>
      <c r="C417">
        <v>98331</v>
      </c>
      <c r="D417">
        <v>79.5</v>
      </c>
      <c r="E417">
        <v>50.2</v>
      </c>
      <c r="F417">
        <v>57.3</v>
      </c>
      <c r="G417">
        <v>40.2</v>
      </c>
      <c r="H417">
        <v>3.4</v>
      </c>
      <c r="I417">
        <v>343.3</v>
      </c>
      <c r="J417">
        <v>166.99</v>
      </c>
      <c r="K417">
        <v>89681</v>
      </c>
      <c r="L417">
        <v>26527</v>
      </c>
      <c r="M417">
        <v>59.8</v>
      </c>
      <c r="N417">
        <v>5840</v>
      </c>
      <c r="O417">
        <v>5.6</v>
      </c>
      <c r="P417">
        <v>1.2</v>
      </c>
      <c r="Q417">
        <f t="shared" si="5"/>
        <v>4.3999999999999995</v>
      </c>
      <c r="R417">
        <v>3.3</v>
      </c>
      <c r="S417">
        <v>4.9</v>
      </c>
      <c r="T417">
        <v>13.5</v>
      </c>
      <c r="U417">
        <v>9.2</v>
      </c>
      <c r="V417">
        <v>10.8</v>
      </c>
      <c r="W417">
        <v>38.1</v>
      </c>
    </row>
    <row r="418" spans="1:23" ht="12.75">
      <c r="A418" s="3">
        <v>29007</v>
      </c>
      <c r="B418">
        <v>104638</v>
      </c>
      <c r="C418">
        <v>98679</v>
      </c>
      <c r="D418">
        <v>79.7</v>
      </c>
      <c r="E418">
        <v>50.3</v>
      </c>
      <c r="F418">
        <v>58</v>
      </c>
      <c r="G418">
        <v>40.2</v>
      </c>
      <c r="H418">
        <v>3.4</v>
      </c>
      <c r="I418">
        <v>365</v>
      </c>
      <c r="J418">
        <v>167.74</v>
      </c>
      <c r="K418">
        <v>89955</v>
      </c>
      <c r="L418">
        <v>26599</v>
      </c>
      <c r="M418">
        <v>59.9</v>
      </c>
      <c r="N418">
        <v>5959</v>
      </c>
      <c r="O418">
        <v>5.7</v>
      </c>
      <c r="P418">
        <v>1.1</v>
      </c>
      <c r="Q418">
        <f t="shared" si="5"/>
        <v>4.6</v>
      </c>
      <c r="R418">
        <v>3.4</v>
      </c>
      <c r="S418">
        <v>4.9</v>
      </c>
      <c r="T418">
        <v>13.3</v>
      </c>
      <c r="U418">
        <v>8.7</v>
      </c>
      <c r="V418">
        <v>11.2</v>
      </c>
      <c r="W418">
        <v>37.4</v>
      </c>
    </row>
    <row r="419" spans="1:23" ht="12.75">
      <c r="A419" s="3">
        <v>29037</v>
      </c>
      <c r="B419">
        <v>105002</v>
      </c>
      <c r="C419">
        <v>99006</v>
      </c>
      <c r="D419">
        <v>79.8</v>
      </c>
      <c r="E419">
        <v>50.6</v>
      </c>
      <c r="F419">
        <v>57.7</v>
      </c>
      <c r="G419">
        <v>40.2</v>
      </c>
      <c r="H419">
        <v>3.4</v>
      </c>
      <c r="I419">
        <v>379.1</v>
      </c>
      <c r="J419">
        <v>167.99</v>
      </c>
      <c r="K419">
        <v>90019</v>
      </c>
      <c r="L419">
        <v>26606</v>
      </c>
      <c r="M419">
        <v>60</v>
      </c>
      <c r="N419">
        <v>5996</v>
      </c>
      <c r="O419">
        <v>5.7</v>
      </c>
      <c r="P419">
        <v>1.1</v>
      </c>
      <c r="Q419">
        <f t="shared" si="5"/>
        <v>4.6</v>
      </c>
      <c r="R419">
        <v>3.6</v>
      </c>
      <c r="S419">
        <v>4.7</v>
      </c>
      <c r="T419">
        <v>13.7</v>
      </c>
      <c r="U419">
        <v>9.2</v>
      </c>
      <c r="V419">
        <v>10.9</v>
      </c>
      <c r="W419">
        <v>34.9</v>
      </c>
    </row>
    <row r="420" spans="1:23" ht="12.75">
      <c r="A420" s="3">
        <v>29068</v>
      </c>
      <c r="B420">
        <v>105096</v>
      </c>
      <c r="C420">
        <v>98776</v>
      </c>
      <c r="D420">
        <v>79.7</v>
      </c>
      <c r="E420">
        <v>50.8</v>
      </c>
      <c r="F420">
        <v>56.8</v>
      </c>
      <c r="G420">
        <v>40.1</v>
      </c>
      <c r="H420">
        <v>3.2</v>
      </c>
      <c r="I420">
        <v>387.3</v>
      </c>
      <c r="J420">
        <v>168.3</v>
      </c>
      <c r="K420">
        <v>90159</v>
      </c>
      <c r="L420">
        <v>26474</v>
      </c>
      <c r="M420">
        <v>59.8</v>
      </c>
      <c r="N420">
        <v>6320</v>
      </c>
      <c r="O420">
        <v>6</v>
      </c>
      <c r="P420">
        <v>1.1</v>
      </c>
      <c r="Q420">
        <f t="shared" si="5"/>
        <v>4.9</v>
      </c>
      <c r="R420">
        <v>3.7</v>
      </c>
      <c r="S420">
        <v>5.2</v>
      </c>
      <c r="T420">
        <v>14.7</v>
      </c>
      <c r="U420">
        <v>9.1</v>
      </c>
      <c r="V420">
        <v>11.4</v>
      </c>
      <c r="W420">
        <v>35.8</v>
      </c>
    </row>
    <row r="421" spans="1:23" ht="12.75">
      <c r="A421" s="3">
        <v>29099</v>
      </c>
      <c r="B421">
        <v>105530</v>
      </c>
      <c r="C421">
        <v>99340</v>
      </c>
      <c r="D421">
        <v>79.8</v>
      </c>
      <c r="E421">
        <v>50.8</v>
      </c>
      <c r="F421">
        <v>57.8</v>
      </c>
      <c r="G421">
        <v>40.2</v>
      </c>
      <c r="H421">
        <v>3.2</v>
      </c>
      <c r="I421">
        <v>384.8</v>
      </c>
      <c r="J421">
        <v>167.76</v>
      </c>
      <c r="K421">
        <v>90149</v>
      </c>
      <c r="L421">
        <v>26471</v>
      </c>
      <c r="M421">
        <v>60</v>
      </c>
      <c r="N421">
        <v>6190</v>
      </c>
      <c r="O421">
        <v>5.9</v>
      </c>
      <c r="P421">
        <v>1.1</v>
      </c>
      <c r="Q421">
        <f t="shared" si="5"/>
        <v>4.800000000000001</v>
      </c>
      <c r="R421">
        <v>3.7</v>
      </c>
      <c r="S421">
        <v>5</v>
      </c>
      <c r="T421">
        <v>14.6</v>
      </c>
      <c r="U421">
        <v>8.6</v>
      </c>
      <c r="V421">
        <v>10.7</v>
      </c>
      <c r="W421">
        <v>35.4</v>
      </c>
    </row>
    <row r="422" spans="1:23" ht="12.75">
      <c r="A422" s="3">
        <v>29129</v>
      </c>
      <c r="B422">
        <v>105700</v>
      </c>
      <c r="C422">
        <v>99404</v>
      </c>
      <c r="D422">
        <v>79.7</v>
      </c>
      <c r="E422">
        <v>50.9</v>
      </c>
      <c r="F422">
        <v>57.5</v>
      </c>
      <c r="G422">
        <v>40.2</v>
      </c>
      <c r="H422">
        <v>3.2</v>
      </c>
      <c r="I422">
        <v>401.7</v>
      </c>
      <c r="J422">
        <v>168.14</v>
      </c>
      <c r="K422">
        <v>90360</v>
      </c>
      <c r="L422">
        <v>26467</v>
      </c>
      <c r="M422">
        <v>59.9</v>
      </c>
      <c r="N422">
        <v>6296</v>
      </c>
      <c r="O422">
        <v>6</v>
      </c>
      <c r="P422">
        <v>1.2</v>
      </c>
      <c r="Q422">
        <f t="shared" si="5"/>
        <v>4.8</v>
      </c>
      <c r="R422">
        <v>3.8</v>
      </c>
      <c r="S422">
        <v>5</v>
      </c>
      <c r="T422">
        <v>14.3</v>
      </c>
      <c r="U422">
        <v>9.3</v>
      </c>
      <c r="V422">
        <v>10.7</v>
      </c>
      <c r="W422">
        <v>37.9</v>
      </c>
    </row>
    <row r="423" spans="1:23" ht="12.75">
      <c r="A423" s="3">
        <v>29160</v>
      </c>
      <c r="B423">
        <v>105812</v>
      </c>
      <c r="C423">
        <v>99574</v>
      </c>
      <c r="D423">
        <v>79.5</v>
      </c>
      <c r="E423">
        <v>51</v>
      </c>
      <c r="F423">
        <v>57.7</v>
      </c>
      <c r="G423">
        <v>40.1</v>
      </c>
      <c r="H423">
        <v>3.2</v>
      </c>
      <c r="I423">
        <v>417.9</v>
      </c>
      <c r="J423">
        <v>168.38</v>
      </c>
      <c r="K423">
        <v>90466</v>
      </c>
      <c r="L423">
        <v>26383</v>
      </c>
      <c r="M423">
        <v>60</v>
      </c>
      <c r="N423">
        <v>6238</v>
      </c>
      <c r="O423">
        <v>5.9</v>
      </c>
      <c r="P423">
        <v>1.2</v>
      </c>
      <c r="Q423">
        <f t="shared" si="5"/>
        <v>4.7</v>
      </c>
      <c r="R423">
        <v>3.8</v>
      </c>
      <c r="S423">
        <v>4.9</v>
      </c>
      <c r="T423">
        <v>13.9</v>
      </c>
      <c r="U423">
        <v>9.2</v>
      </c>
      <c r="V423">
        <v>10.2</v>
      </c>
      <c r="W423">
        <v>35.9</v>
      </c>
    </row>
    <row r="424" spans="1:23" ht="12.75">
      <c r="A424" s="3">
        <v>29190</v>
      </c>
      <c r="B424">
        <v>106258</v>
      </c>
      <c r="C424">
        <v>99933</v>
      </c>
      <c r="D424">
        <v>79.5</v>
      </c>
      <c r="E424">
        <v>51.2</v>
      </c>
      <c r="F424">
        <v>58.3</v>
      </c>
      <c r="G424">
        <v>40.2</v>
      </c>
      <c r="H424">
        <v>3.2</v>
      </c>
      <c r="I424">
        <v>430.8</v>
      </c>
      <c r="J424">
        <v>168.58</v>
      </c>
      <c r="K424">
        <v>90617</v>
      </c>
      <c r="L424">
        <v>26451</v>
      </c>
      <c r="M424">
        <v>60.1</v>
      </c>
      <c r="N424">
        <v>6325</v>
      </c>
      <c r="O424">
        <v>6</v>
      </c>
      <c r="P424">
        <v>1.2</v>
      </c>
      <c r="Q424">
        <f t="shared" si="5"/>
        <v>4.8</v>
      </c>
      <c r="R424">
        <v>3.8</v>
      </c>
      <c r="S424">
        <v>5</v>
      </c>
      <c r="T424">
        <v>14.1</v>
      </c>
      <c r="U424">
        <v>9.7</v>
      </c>
      <c r="V424">
        <v>10.4</v>
      </c>
      <c r="W424">
        <v>36.3</v>
      </c>
    </row>
    <row r="425" spans="1:23" ht="12.75">
      <c r="A425" s="3">
        <v>29221</v>
      </c>
      <c r="B425">
        <v>106562</v>
      </c>
      <c r="C425">
        <v>99879</v>
      </c>
      <c r="D425">
        <v>79.7</v>
      </c>
      <c r="E425">
        <v>51.3</v>
      </c>
      <c r="F425">
        <v>57.7</v>
      </c>
      <c r="G425">
        <v>40</v>
      </c>
      <c r="H425">
        <v>3.1</v>
      </c>
      <c r="I425">
        <v>416.6</v>
      </c>
      <c r="J425">
        <v>168.59</v>
      </c>
      <c r="K425">
        <v>90729</v>
      </c>
      <c r="L425">
        <v>26448</v>
      </c>
      <c r="M425">
        <v>60</v>
      </c>
      <c r="N425">
        <v>6683</v>
      </c>
      <c r="O425">
        <v>6.3</v>
      </c>
      <c r="P425">
        <v>1.3</v>
      </c>
      <c r="Q425">
        <f t="shared" si="5"/>
        <v>5</v>
      </c>
      <c r="R425">
        <v>4.2</v>
      </c>
      <c r="S425">
        <v>5.1</v>
      </c>
      <c r="T425">
        <v>14.2</v>
      </c>
      <c r="U425">
        <v>11</v>
      </c>
      <c r="V425">
        <v>10.5</v>
      </c>
      <c r="W425">
        <v>38.3</v>
      </c>
    </row>
    <row r="426" spans="1:23" ht="12.75">
      <c r="A426" s="3">
        <v>29252</v>
      </c>
      <c r="B426">
        <v>106697</v>
      </c>
      <c r="C426">
        <v>99995</v>
      </c>
      <c r="D426">
        <v>79.9</v>
      </c>
      <c r="E426">
        <v>51.3</v>
      </c>
      <c r="F426">
        <v>57.2</v>
      </c>
      <c r="G426">
        <v>40.1</v>
      </c>
      <c r="H426">
        <v>3</v>
      </c>
      <c r="I426">
        <v>419</v>
      </c>
      <c r="J426">
        <v>168.76</v>
      </c>
      <c r="K426">
        <v>90876</v>
      </c>
      <c r="L426">
        <v>26386</v>
      </c>
      <c r="M426">
        <v>60</v>
      </c>
      <c r="N426">
        <v>6702</v>
      </c>
      <c r="O426">
        <v>6.3</v>
      </c>
      <c r="P426">
        <v>1.3</v>
      </c>
      <c r="Q426">
        <f aca="true" t="shared" si="6" ref="Q426:Q489">SUM(O426,-P426)</f>
        <v>5</v>
      </c>
      <c r="R426">
        <v>4.2</v>
      </c>
      <c r="S426">
        <v>5.3</v>
      </c>
      <c r="T426">
        <v>13.9</v>
      </c>
      <c r="U426">
        <v>10.6</v>
      </c>
      <c r="V426">
        <v>10.4</v>
      </c>
      <c r="W426">
        <v>39.6</v>
      </c>
    </row>
    <row r="427" spans="1:23" ht="12.75">
      <c r="A427" s="3">
        <v>29281</v>
      </c>
      <c r="B427">
        <v>106442</v>
      </c>
      <c r="C427">
        <v>99713</v>
      </c>
      <c r="D427">
        <v>79.4</v>
      </c>
      <c r="E427">
        <v>51.2</v>
      </c>
      <c r="F427">
        <v>57.2</v>
      </c>
      <c r="G427">
        <v>39.8</v>
      </c>
      <c r="H427">
        <v>3.1</v>
      </c>
      <c r="I427">
        <v>439.5</v>
      </c>
      <c r="J427">
        <v>168.14</v>
      </c>
      <c r="K427">
        <v>90995</v>
      </c>
      <c r="L427">
        <v>26307</v>
      </c>
      <c r="M427">
        <v>59.7</v>
      </c>
      <c r="N427">
        <v>6729</v>
      </c>
      <c r="O427">
        <v>6.3</v>
      </c>
      <c r="P427">
        <v>1.4</v>
      </c>
      <c r="Q427">
        <f t="shared" si="6"/>
        <v>4.9</v>
      </c>
      <c r="R427">
        <v>4.5</v>
      </c>
      <c r="S427">
        <v>5</v>
      </c>
      <c r="T427">
        <v>14</v>
      </c>
      <c r="U427">
        <v>10.5</v>
      </c>
      <c r="V427">
        <v>10.9</v>
      </c>
      <c r="W427">
        <v>37.2</v>
      </c>
    </row>
    <row r="428" spans="1:23" ht="12.75">
      <c r="A428" s="3">
        <v>29312</v>
      </c>
      <c r="B428">
        <v>106591</v>
      </c>
      <c r="C428">
        <v>99233</v>
      </c>
      <c r="D428">
        <v>79.5</v>
      </c>
      <c r="E428">
        <v>51.4</v>
      </c>
      <c r="F428">
        <v>55.9</v>
      </c>
      <c r="G428">
        <v>39.5</v>
      </c>
      <c r="H428">
        <v>2.9</v>
      </c>
      <c r="I428">
        <v>556.3</v>
      </c>
      <c r="J428">
        <v>167.17</v>
      </c>
      <c r="K428">
        <v>90780</v>
      </c>
      <c r="L428">
        <v>25979</v>
      </c>
      <c r="M428">
        <v>59.4</v>
      </c>
      <c r="N428">
        <v>7358</v>
      </c>
      <c r="O428">
        <v>6.9</v>
      </c>
      <c r="P428">
        <v>1.6</v>
      </c>
      <c r="Q428">
        <f t="shared" si="6"/>
        <v>5.300000000000001</v>
      </c>
      <c r="R428">
        <v>5.2</v>
      </c>
      <c r="S428">
        <v>5.4</v>
      </c>
      <c r="T428">
        <v>14.4</v>
      </c>
      <c r="U428">
        <v>12.1</v>
      </c>
      <c r="V428">
        <v>11.8</v>
      </c>
      <c r="W428">
        <v>35.5</v>
      </c>
    </row>
    <row r="429" spans="1:23" ht="12.75">
      <c r="A429" s="3">
        <v>29342</v>
      </c>
      <c r="B429">
        <v>106929</v>
      </c>
      <c r="C429">
        <v>98945</v>
      </c>
      <c r="D429">
        <v>79.6</v>
      </c>
      <c r="E429">
        <v>51.3</v>
      </c>
      <c r="F429">
        <v>57</v>
      </c>
      <c r="G429">
        <v>39.3</v>
      </c>
      <c r="H429">
        <v>2.6</v>
      </c>
      <c r="I429">
        <v>626.4</v>
      </c>
      <c r="J429">
        <v>166.16</v>
      </c>
      <c r="K429">
        <v>90316</v>
      </c>
      <c r="L429">
        <v>25630</v>
      </c>
      <c r="M429">
        <v>59.1</v>
      </c>
      <c r="N429">
        <v>7984</v>
      </c>
      <c r="O429">
        <v>7.5</v>
      </c>
      <c r="P429">
        <v>1.6</v>
      </c>
      <c r="Q429">
        <f t="shared" si="6"/>
        <v>5.9</v>
      </c>
      <c r="R429">
        <v>5.7</v>
      </c>
      <c r="S429">
        <v>5.5</v>
      </c>
      <c r="T429">
        <v>16.4</v>
      </c>
      <c r="U429">
        <v>12.5</v>
      </c>
      <c r="V429">
        <v>12.1</v>
      </c>
      <c r="W429">
        <v>38.2</v>
      </c>
    </row>
    <row r="430" spans="1:23" ht="12.75">
      <c r="A430" s="3">
        <v>29373</v>
      </c>
      <c r="B430">
        <v>106780</v>
      </c>
      <c r="C430">
        <v>98682</v>
      </c>
      <c r="D430">
        <v>79.3</v>
      </c>
      <c r="E430">
        <v>51.2</v>
      </c>
      <c r="F430">
        <v>57</v>
      </c>
      <c r="G430">
        <v>39.2</v>
      </c>
      <c r="H430">
        <v>2.4</v>
      </c>
      <c r="I430">
        <v>606.2</v>
      </c>
      <c r="J430">
        <v>165.47</v>
      </c>
      <c r="K430">
        <v>89974</v>
      </c>
      <c r="L430">
        <v>25331</v>
      </c>
      <c r="M430">
        <v>58.9</v>
      </c>
      <c r="N430">
        <v>8098</v>
      </c>
      <c r="O430">
        <v>7.6</v>
      </c>
      <c r="P430">
        <v>1.6</v>
      </c>
      <c r="Q430">
        <f t="shared" si="6"/>
        <v>6</v>
      </c>
      <c r="R430">
        <v>5.8</v>
      </c>
      <c r="S430">
        <v>5.7</v>
      </c>
      <c r="T430">
        <v>16.9</v>
      </c>
      <c r="U430">
        <v>13.2</v>
      </c>
      <c r="V430">
        <v>11.8</v>
      </c>
      <c r="W430">
        <v>36.9</v>
      </c>
    </row>
    <row r="431" spans="1:23" ht="12.75">
      <c r="A431" s="3">
        <v>29403</v>
      </c>
      <c r="B431">
        <v>107159</v>
      </c>
      <c r="C431">
        <v>98796</v>
      </c>
      <c r="D431">
        <v>79.4</v>
      </c>
      <c r="E431">
        <v>51.3</v>
      </c>
      <c r="F431">
        <v>57.3</v>
      </c>
      <c r="G431">
        <v>39.1</v>
      </c>
      <c r="H431">
        <v>2.5</v>
      </c>
      <c r="I431">
        <v>556.6</v>
      </c>
      <c r="J431">
        <v>164.47</v>
      </c>
      <c r="K431">
        <v>89676</v>
      </c>
      <c r="L431">
        <v>25042</v>
      </c>
      <c r="M431">
        <v>58.8</v>
      </c>
      <c r="N431">
        <v>8363</v>
      </c>
      <c r="O431">
        <v>7.8</v>
      </c>
      <c r="P431">
        <v>1.9</v>
      </c>
      <c r="Q431">
        <f t="shared" si="6"/>
        <v>5.9</v>
      </c>
      <c r="R431">
        <v>6</v>
      </c>
      <c r="S431">
        <v>5.8</v>
      </c>
      <c r="T431">
        <v>16.7</v>
      </c>
      <c r="U431">
        <v>13.9</v>
      </c>
      <c r="V431">
        <v>12.3</v>
      </c>
      <c r="W431">
        <v>38.8</v>
      </c>
    </row>
    <row r="432" spans="1:23" ht="12.75">
      <c r="A432" s="3">
        <v>29434</v>
      </c>
      <c r="B432">
        <v>107105</v>
      </c>
      <c r="C432">
        <v>98824</v>
      </c>
      <c r="D432">
        <v>79.4</v>
      </c>
      <c r="E432">
        <v>51.4</v>
      </c>
      <c r="F432">
        <v>55.9</v>
      </c>
      <c r="G432">
        <v>39.4</v>
      </c>
      <c r="H432">
        <v>2.6</v>
      </c>
      <c r="I432">
        <v>517.4</v>
      </c>
      <c r="J432">
        <v>165.89</v>
      </c>
      <c r="K432">
        <v>89964</v>
      </c>
      <c r="L432">
        <v>25197</v>
      </c>
      <c r="M432">
        <v>58.8</v>
      </c>
      <c r="N432">
        <v>8281</v>
      </c>
      <c r="O432">
        <v>7.7</v>
      </c>
      <c r="P432">
        <v>2</v>
      </c>
      <c r="Q432">
        <f t="shared" si="6"/>
        <v>5.7</v>
      </c>
      <c r="R432">
        <v>5.9</v>
      </c>
      <c r="S432">
        <v>5.9</v>
      </c>
      <c r="T432">
        <v>17</v>
      </c>
      <c r="U432">
        <v>13.5</v>
      </c>
      <c r="V432">
        <v>11.6</v>
      </c>
      <c r="W432">
        <v>38.5</v>
      </c>
    </row>
    <row r="433" spans="1:23" ht="12.75">
      <c r="A433" s="3">
        <v>29465</v>
      </c>
      <c r="B433">
        <v>107098</v>
      </c>
      <c r="C433">
        <v>99077</v>
      </c>
      <c r="D433">
        <v>79.3</v>
      </c>
      <c r="E433">
        <v>51.2</v>
      </c>
      <c r="F433">
        <v>56.3</v>
      </c>
      <c r="G433">
        <v>39.6</v>
      </c>
      <c r="H433">
        <v>2.7</v>
      </c>
      <c r="I433">
        <v>482</v>
      </c>
      <c r="J433">
        <v>165.98</v>
      </c>
      <c r="K433">
        <v>90046</v>
      </c>
      <c r="L433">
        <v>25254</v>
      </c>
      <c r="M433">
        <v>58.9</v>
      </c>
      <c r="N433">
        <v>8021</v>
      </c>
      <c r="O433">
        <v>7.5</v>
      </c>
      <c r="P433">
        <v>2.2</v>
      </c>
      <c r="Q433">
        <f t="shared" si="6"/>
        <v>5.3</v>
      </c>
      <c r="R433">
        <v>5.8</v>
      </c>
      <c r="S433">
        <v>5.7</v>
      </c>
      <c r="T433">
        <v>15.3</v>
      </c>
      <c r="U433">
        <v>14</v>
      </c>
      <c r="V433">
        <v>10.9</v>
      </c>
      <c r="W433">
        <v>39.9</v>
      </c>
    </row>
    <row r="434" spans="1:23" ht="12.75">
      <c r="A434" s="3">
        <v>29495</v>
      </c>
      <c r="B434">
        <v>107405</v>
      </c>
      <c r="C434">
        <v>99317</v>
      </c>
      <c r="D434">
        <v>79.2</v>
      </c>
      <c r="E434">
        <v>51.4</v>
      </c>
      <c r="F434">
        <v>56.6</v>
      </c>
      <c r="G434">
        <v>39.8</v>
      </c>
      <c r="H434">
        <v>2.8</v>
      </c>
      <c r="I434">
        <v>426.5</v>
      </c>
      <c r="J434">
        <v>166.99</v>
      </c>
      <c r="K434">
        <v>90334</v>
      </c>
      <c r="L434">
        <v>25371</v>
      </c>
      <c r="M434">
        <v>58.9</v>
      </c>
      <c r="N434">
        <v>8088</v>
      </c>
      <c r="O434">
        <v>7.5</v>
      </c>
      <c r="P434">
        <v>2.1</v>
      </c>
      <c r="Q434">
        <f t="shared" si="6"/>
        <v>5.4</v>
      </c>
      <c r="R434">
        <v>5.6</v>
      </c>
      <c r="S434">
        <v>5.8</v>
      </c>
      <c r="T434">
        <v>16.1</v>
      </c>
      <c r="U434">
        <v>12.9</v>
      </c>
      <c r="V434">
        <v>13</v>
      </c>
      <c r="W434">
        <v>39.7</v>
      </c>
    </row>
    <row r="435" spans="1:23" ht="12.75">
      <c r="A435" s="3">
        <v>29526</v>
      </c>
      <c r="B435">
        <v>107568</v>
      </c>
      <c r="C435">
        <v>99545</v>
      </c>
      <c r="D435">
        <v>79.2</v>
      </c>
      <c r="E435">
        <v>51.6</v>
      </c>
      <c r="F435">
        <v>56.2</v>
      </c>
      <c r="G435">
        <v>40</v>
      </c>
      <c r="H435">
        <v>3</v>
      </c>
      <c r="I435">
        <v>410.6</v>
      </c>
      <c r="J435">
        <v>167.43</v>
      </c>
      <c r="K435">
        <v>90550</v>
      </c>
      <c r="L435">
        <v>25485</v>
      </c>
      <c r="M435">
        <v>59</v>
      </c>
      <c r="N435">
        <v>8023</v>
      </c>
      <c r="O435">
        <v>7.5</v>
      </c>
      <c r="P435">
        <v>2.2</v>
      </c>
      <c r="Q435">
        <f t="shared" si="6"/>
        <v>5.3</v>
      </c>
      <c r="R435">
        <v>5.5</v>
      </c>
      <c r="S435">
        <v>5.7</v>
      </c>
      <c r="T435">
        <v>16.3</v>
      </c>
      <c r="U435">
        <v>12.8</v>
      </c>
      <c r="V435">
        <v>13.3</v>
      </c>
      <c r="W435">
        <v>37.9</v>
      </c>
    </row>
    <row r="436" spans="1:23" ht="12.75">
      <c r="A436" s="3">
        <v>29556</v>
      </c>
      <c r="B436">
        <v>107352</v>
      </c>
      <c r="C436">
        <v>99634</v>
      </c>
      <c r="D436">
        <v>79</v>
      </c>
      <c r="E436">
        <v>51.4</v>
      </c>
      <c r="F436">
        <v>55.9</v>
      </c>
      <c r="G436">
        <v>40.3</v>
      </c>
      <c r="H436">
        <v>3.1</v>
      </c>
      <c r="I436">
        <v>409.6</v>
      </c>
      <c r="J436">
        <v>167.91</v>
      </c>
      <c r="K436">
        <v>90774</v>
      </c>
      <c r="L436">
        <v>25585</v>
      </c>
      <c r="M436">
        <v>59</v>
      </c>
      <c r="N436">
        <v>7718</v>
      </c>
      <c r="O436">
        <v>7.2</v>
      </c>
      <c r="P436">
        <v>2.2</v>
      </c>
      <c r="Q436">
        <f t="shared" si="6"/>
        <v>5</v>
      </c>
      <c r="R436">
        <v>5.2</v>
      </c>
      <c r="S436">
        <v>5.8</v>
      </c>
      <c r="T436">
        <v>15.1</v>
      </c>
      <c r="U436">
        <v>12</v>
      </c>
      <c r="V436">
        <v>13.5</v>
      </c>
      <c r="W436">
        <v>40.3</v>
      </c>
    </row>
    <row r="437" spans="1:23" ht="12.75">
      <c r="A437" s="3">
        <v>29587</v>
      </c>
      <c r="B437">
        <v>108026</v>
      </c>
      <c r="C437">
        <v>99955</v>
      </c>
      <c r="D437">
        <v>79.1</v>
      </c>
      <c r="E437">
        <v>51.8</v>
      </c>
      <c r="F437">
        <v>56.7</v>
      </c>
      <c r="G437">
        <v>40.1</v>
      </c>
      <c r="H437">
        <v>3.1</v>
      </c>
      <c r="I437">
        <v>413.7</v>
      </c>
      <c r="J437">
        <v>168.68</v>
      </c>
      <c r="K437">
        <v>91003</v>
      </c>
      <c r="L437">
        <v>25594</v>
      </c>
      <c r="M437">
        <v>59.1</v>
      </c>
      <c r="N437">
        <v>8071</v>
      </c>
      <c r="O437">
        <v>7.5</v>
      </c>
      <c r="P437">
        <v>2.2</v>
      </c>
      <c r="Q437">
        <f t="shared" si="6"/>
        <v>5.3</v>
      </c>
      <c r="R437">
        <v>5.5</v>
      </c>
      <c r="S437">
        <v>6</v>
      </c>
      <c r="T437">
        <v>16.7</v>
      </c>
      <c r="U437">
        <v>11.6</v>
      </c>
      <c r="V437">
        <v>12.6</v>
      </c>
      <c r="W437">
        <v>40.7</v>
      </c>
    </row>
    <row r="438" spans="1:23" ht="12.75">
      <c r="A438" s="3">
        <v>29618</v>
      </c>
      <c r="B438">
        <v>108242</v>
      </c>
      <c r="C438">
        <v>100191</v>
      </c>
      <c r="D438">
        <v>79.1</v>
      </c>
      <c r="E438">
        <v>51.9</v>
      </c>
      <c r="F438">
        <v>56.6</v>
      </c>
      <c r="G438">
        <v>40</v>
      </c>
      <c r="H438">
        <v>3</v>
      </c>
      <c r="I438">
        <v>428.3</v>
      </c>
      <c r="J438">
        <v>168.1</v>
      </c>
      <c r="K438">
        <v>91095</v>
      </c>
      <c r="L438">
        <v>25575</v>
      </c>
      <c r="M438">
        <v>59.2</v>
      </c>
      <c r="N438">
        <v>8051</v>
      </c>
      <c r="O438">
        <v>7.4</v>
      </c>
      <c r="P438">
        <v>2.2</v>
      </c>
      <c r="Q438">
        <f t="shared" si="6"/>
        <v>5.2</v>
      </c>
      <c r="R438">
        <v>5.5</v>
      </c>
      <c r="S438">
        <v>5.7</v>
      </c>
      <c r="T438">
        <v>17.2</v>
      </c>
      <c r="U438">
        <v>12.2</v>
      </c>
      <c r="V438">
        <v>12.9</v>
      </c>
      <c r="W438">
        <v>39.4</v>
      </c>
    </row>
    <row r="439" spans="1:23" ht="12.75">
      <c r="A439" s="3">
        <v>29646</v>
      </c>
      <c r="B439">
        <v>108553</v>
      </c>
      <c r="C439">
        <v>100571</v>
      </c>
      <c r="D439">
        <v>79.3</v>
      </c>
      <c r="E439">
        <v>52.1</v>
      </c>
      <c r="F439">
        <v>56.4</v>
      </c>
      <c r="G439">
        <v>40</v>
      </c>
      <c r="H439">
        <v>3</v>
      </c>
      <c r="I439">
        <v>407.2</v>
      </c>
      <c r="J439">
        <v>168.71</v>
      </c>
      <c r="K439">
        <v>91206</v>
      </c>
      <c r="L439">
        <v>25654</v>
      </c>
      <c r="M439">
        <v>59.4</v>
      </c>
      <c r="N439">
        <v>7982</v>
      </c>
      <c r="O439">
        <v>7.4</v>
      </c>
      <c r="P439">
        <v>2.1</v>
      </c>
      <c r="Q439">
        <f t="shared" si="6"/>
        <v>5.300000000000001</v>
      </c>
      <c r="R439">
        <v>5.4</v>
      </c>
      <c r="S439">
        <v>5.6</v>
      </c>
      <c r="T439">
        <v>16.8</v>
      </c>
      <c r="U439">
        <v>12.5</v>
      </c>
      <c r="V439">
        <v>13.3</v>
      </c>
      <c r="W439">
        <v>40.5</v>
      </c>
    </row>
    <row r="440" spans="1:23" ht="12.75">
      <c r="A440" s="3">
        <v>29677</v>
      </c>
      <c r="B440">
        <v>108925</v>
      </c>
      <c r="C440">
        <v>101056</v>
      </c>
      <c r="D440">
        <v>79.3</v>
      </c>
      <c r="E440">
        <v>52.2</v>
      </c>
      <c r="F440">
        <v>57</v>
      </c>
      <c r="G440">
        <v>40.1</v>
      </c>
      <c r="H440">
        <v>2.9</v>
      </c>
      <c r="I440">
        <v>408.8</v>
      </c>
      <c r="J440">
        <v>166.79</v>
      </c>
      <c r="K440">
        <v>91219</v>
      </c>
      <c r="L440">
        <v>25567</v>
      </c>
      <c r="M440">
        <v>59.6</v>
      </c>
      <c r="N440">
        <v>7869</v>
      </c>
      <c r="O440">
        <v>7.2</v>
      </c>
      <c r="P440">
        <v>2</v>
      </c>
      <c r="Q440">
        <f t="shared" si="6"/>
        <v>5.2</v>
      </c>
      <c r="R440">
        <v>5.2</v>
      </c>
      <c r="S440">
        <v>5.7</v>
      </c>
      <c r="T440">
        <v>16.7</v>
      </c>
      <c r="U440">
        <v>11.9</v>
      </c>
      <c r="V440">
        <v>12.7</v>
      </c>
      <c r="W440">
        <v>40.6</v>
      </c>
    </row>
    <row r="441" spans="1:23" ht="12.75">
      <c r="A441" s="3">
        <v>29707</v>
      </c>
      <c r="B441">
        <v>109222</v>
      </c>
      <c r="C441">
        <v>101048</v>
      </c>
      <c r="D441">
        <v>79.5</v>
      </c>
      <c r="E441">
        <v>52.4</v>
      </c>
      <c r="F441">
        <v>56.3</v>
      </c>
      <c r="G441">
        <v>40.1</v>
      </c>
      <c r="H441">
        <v>3</v>
      </c>
      <c r="I441">
        <v>416.8</v>
      </c>
      <c r="J441">
        <v>167.82</v>
      </c>
      <c r="K441">
        <v>91142</v>
      </c>
      <c r="L441">
        <v>25511</v>
      </c>
      <c r="M441">
        <v>59.5</v>
      </c>
      <c r="N441">
        <v>8174</v>
      </c>
      <c r="O441">
        <v>7.5</v>
      </c>
      <c r="P441">
        <v>2</v>
      </c>
      <c r="Q441">
        <f t="shared" si="6"/>
        <v>5.5</v>
      </c>
      <c r="R441">
        <v>5.5</v>
      </c>
      <c r="S441">
        <v>5.8</v>
      </c>
      <c r="T441">
        <v>17.1</v>
      </c>
      <c r="U441">
        <v>12.9</v>
      </c>
      <c r="V441">
        <v>13</v>
      </c>
      <c r="W441">
        <v>36.6</v>
      </c>
    </row>
    <row r="442" spans="1:23" ht="12.75">
      <c r="A442" s="3">
        <v>29738</v>
      </c>
      <c r="B442">
        <v>108396</v>
      </c>
      <c r="C442">
        <v>100298</v>
      </c>
      <c r="D442">
        <v>78.9</v>
      </c>
      <c r="E442">
        <v>52.2</v>
      </c>
      <c r="F442">
        <v>54</v>
      </c>
      <c r="G442">
        <v>39.9</v>
      </c>
      <c r="H442">
        <v>2.9</v>
      </c>
      <c r="I442">
        <v>432.4</v>
      </c>
      <c r="J442">
        <v>168.36</v>
      </c>
      <c r="K442">
        <v>91285</v>
      </c>
      <c r="L442">
        <v>25634</v>
      </c>
      <c r="M442">
        <v>59</v>
      </c>
      <c r="N442">
        <v>8098</v>
      </c>
      <c r="O442">
        <v>7.5</v>
      </c>
      <c r="P442">
        <v>2.1</v>
      </c>
      <c r="Q442">
        <f t="shared" si="6"/>
        <v>5.4</v>
      </c>
      <c r="R442">
        <v>5.4</v>
      </c>
      <c r="S442">
        <v>5.7</v>
      </c>
      <c r="T442">
        <v>17.5</v>
      </c>
      <c r="U442">
        <v>13.7</v>
      </c>
      <c r="V442">
        <v>13.5</v>
      </c>
      <c r="W442">
        <v>41</v>
      </c>
    </row>
    <row r="443" spans="1:23" ht="12.75">
      <c r="A443" s="3">
        <v>29768</v>
      </c>
      <c r="B443">
        <v>108556</v>
      </c>
      <c r="C443">
        <v>100693</v>
      </c>
      <c r="D443">
        <v>78.9</v>
      </c>
      <c r="E443">
        <v>52.2</v>
      </c>
      <c r="F443">
        <v>54.5</v>
      </c>
      <c r="G443">
        <v>39.9</v>
      </c>
      <c r="H443">
        <v>2.9</v>
      </c>
      <c r="I443">
        <v>434.5</v>
      </c>
      <c r="J443">
        <v>168.33</v>
      </c>
      <c r="K443">
        <v>91410</v>
      </c>
      <c r="L443">
        <v>25630</v>
      </c>
      <c r="M443">
        <v>59.1</v>
      </c>
      <c r="N443">
        <v>7863</v>
      </c>
      <c r="O443">
        <v>7.2</v>
      </c>
      <c r="P443">
        <v>2</v>
      </c>
      <c r="Q443">
        <f t="shared" si="6"/>
        <v>5.2</v>
      </c>
      <c r="R443">
        <v>5.1</v>
      </c>
      <c r="S443">
        <v>5.8</v>
      </c>
      <c r="T443">
        <v>16.4</v>
      </c>
      <c r="U443">
        <v>12.9</v>
      </c>
      <c r="V443">
        <v>13.2</v>
      </c>
      <c r="W443">
        <v>39</v>
      </c>
    </row>
    <row r="444" spans="1:23" ht="12.75">
      <c r="A444" s="3">
        <v>29799</v>
      </c>
      <c r="B444">
        <v>108725</v>
      </c>
      <c r="C444">
        <v>100689</v>
      </c>
      <c r="D444">
        <v>78.9</v>
      </c>
      <c r="E444">
        <v>52.1</v>
      </c>
      <c r="F444">
        <v>55.2</v>
      </c>
      <c r="G444">
        <v>39.9</v>
      </c>
      <c r="H444">
        <v>2.9</v>
      </c>
      <c r="I444">
        <v>443.5</v>
      </c>
      <c r="J444">
        <v>167.89</v>
      </c>
      <c r="K444">
        <v>91320</v>
      </c>
      <c r="L444">
        <v>25559</v>
      </c>
      <c r="M444">
        <v>59.1</v>
      </c>
      <c r="N444">
        <v>8036</v>
      </c>
      <c r="O444">
        <v>7.4</v>
      </c>
      <c r="P444">
        <v>2.1</v>
      </c>
      <c r="Q444">
        <f t="shared" si="6"/>
        <v>5.300000000000001</v>
      </c>
      <c r="R444">
        <v>5.3</v>
      </c>
      <c r="S444">
        <v>5.6</v>
      </c>
      <c r="T444">
        <v>16.1</v>
      </c>
      <c r="U444">
        <v>13.8</v>
      </c>
      <c r="V444">
        <v>13.9</v>
      </c>
      <c r="W444">
        <v>47.3</v>
      </c>
    </row>
    <row r="445" spans="1:23" ht="12.75">
      <c r="A445" s="3">
        <v>29830</v>
      </c>
      <c r="B445">
        <v>108294</v>
      </c>
      <c r="C445">
        <v>100064</v>
      </c>
      <c r="D445">
        <v>78.7</v>
      </c>
      <c r="E445">
        <v>51.7</v>
      </c>
      <c r="F445">
        <v>54.8</v>
      </c>
      <c r="G445">
        <v>39.7</v>
      </c>
      <c r="H445">
        <v>2.7</v>
      </c>
      <c r="I445">
        <v>476.9</v>
      </c>
      <c r="J445">
        <v>164.63</v>
      </c>
      <c r="K445">
        <v>91191</v>
      </c>
      <c r="L445">
        <v>25564</v>
      </c>
      <c r="M445">
        <v>58.7</v>
      </c>
      <c r="N445">
        <v>8230</v>
      </c>
      <c r="O445">
        <v>7.6</v>
      </c>
      <c r="P445">
        <v>2.1</v>
      </c>
      <c r="Q445">
        <f t="shared" si="6"/>
        <v>5.5</v>
      </c>
      <c r="R445">
        <v>5.4</v>
      </c>
      <c r="S445">
        <v>5.9</v>
      </c>
      <c r="T445">
        <v>17.5</v>
      </c>
      <c r="U445">
        <v>14</v>
      </c>
      <c r="V445">
        <v>14</v>
      </c>
      <c r="W445">
        <v>39.7</v>
      </c>
    </row>
    <row r="446" spans="1:23" ht="12.75">
      <c r="A446" s="3">
        <v>29860</v>
      </c>
      <c r="B446">
        <v>109024</v>
      </c>
      <c r="C446">
        <v>100378</v>
      </c>
      <c r="D446">
        <v>78.7</v>
      </c>
      <c r="E446">
        <v>52.3</v>
      </c>
      <c r="F446">
        <v>55</v>
      </c>
      <c r="G446">
        <v>39.7</v>
      </c>
      <c r="H446">
        <v>2.6</v>
      </c>
      <c r="I446">
        <v>493.3</v>
      </c>
      <c r="J446">
        <v>167.57</v>
      </c>
      <c r="K446">
        <v>91216</v>
      </c>
      <c r="L446">
        <v>25443</v>
      </c>
      <c r="M446">
        <v>58.8</v>
      </c>
      <c r="N446">
        <v>8646</v>
      </c>
      <c r="O446">
        <v>7.9</v>
      </c>
      <c r="P446">
        <v>2.1</v>
      </c>
      <c r="Q446">
        <f t="shared" si="6"/>
        <v>5.800000000000001</v>
      </c>
      <c r="R446">
        <v>5.8</v>
      </c>
      <c r="S446">
        <v>6.1</v>
      </c>
      <c r="T446">
        <v>17.5</v>
      </c>
      <c r="U446">
        <v>14.6</v>
      </c>
      <c r="V446">
        <v>13.9</v>
      </c>
      <c r="W446">
        <v>45.8</v>
      </c>
    </row>
    <row r="447" spans="1:23" ht="12.75">
      <c r="A447" s="3">
        <v>29891</v>
      </c>
      <c r="B447">
        <v>109236</v>
      </c>
      <c r="C447">
        <v>100207</v>
      </c>
      <c r="D447">
        <v>78.7</v>
      </c>
      <c r="E447">
        <v>52.4</v>
      </c>
      <c r="F447">
        <v>55.2</v>
      </c>
      <c r="G447">
        <v>39.5</v>
      </c>
      <c r="H447">
        <v>2.6</v>
      </c>
      <c r="I447">
        <v>511.3</v>
      </c>
      <c r="J447">
        <v>167.32</v>
      </c>
      <c r="K447">
        <v>91014</v>
      </c>
      <c r="L447">
        <v>25264</v>
      </c>
      <c r="M447">
        <v>58.6</v>
      </c>
      <c r="N447">
        <v>9029</v>
      </c>
      <c r="O447">
        <v>8.3</v>
      </c>
      <c r="P447">
        <v>2.1</v>
      </c>
      <c r="Q447">
        <f t="shared" si="6"/>
        <v>6.200000000000001</v>
      </c>
      <c r="R447">
        <v>6.1</v>
      </c>
      <c r="S447">
        <v>6.3</v>
      </c>
      <c r="T447">
        <v>19</v>
      </c>
      <c r="U447">
        <v>15.5</v>
      </c>
      <c r="V447">
        <v>13.6</v>
      </c>
      <c r="W447">
        <v>43.6</v>
      </c>
    </row>
    <row r="448" spans="1:23" ht="12.75">
      <c r="A448" s="3">
        <v>29921</v>
      </c>
      <c r="B448">
        <v>108912</v>
      </c>
      <c r="C448">
        <v>99645</v>
      </c>
      <c r="D448">
        <v>78.6</v>
      </c>
      <c r="E448">
        <v>52.2</v>
      </c>
      <c r="F448">
        <v>53.8</v>
      </c>
      <c r="G448">
        <v>39.4</v>
      </c>
      <c r="H448">
        <v>2.5</v>
      </c>
      <c r="I448">
        <v>534.8</v>
      </c>
      <c r="J448">
        <v>166.68</v>
      </c>
      <c r="K448">
        <v>90831</v>
      </c>
      <c r="L448">
        <v>25044</v>
      </c>
      <c r="M448">
        <v>58.2</v>
      </c>
      <c r="N448">
        <v>9267</v>
      </c>
      <c r="O448">
        <v>8.5</v>
      </c>
      <c r="P448">
        <v>2.2</v>
      </c>
      <c r="Q448">
        <f t="shared" si="6"/>
        <v>6.3</v>
      </c>
      <c r="R448">
        <v>6.6</v>
      </c>
      <c r="S448">
        <v>6.5</v>
      </c>
      <c r="T448">
        <v>18.8</v>
      </c>
      <c r="U448">
        <v>16.1</v>
      </c>
      <c r="V448">
        <v>14.2</v>
      </c>
      <c r="W448">
        <v>41.7</v>
      </c>
    </row>
    <row r="449" spans="1:23" ht="12.75">
      <c r="A449" s="3">
        <v>29952</v>
      </c>
      <c r="B449">
        <v>109089</v>
      </c>
      <c r="C449">
        <v>99692</v>
      </c>
      <c r="D449">
        <v>78.6</v>
      </c>
      <c r="E449">
        <v>52.2</v>
      </c>
      <c r="F449">
        <v>54.4</v>
      </c>
      <c r="G449">
        <v>38</v>
      </c>
      <c r="H449">
        <v>2.3</v>
      </c>
      <c r="I449">
        <v>545.2</v>
      </c>
      <c r="J449">
        <v>163.28</v>
      </c>
      <c r="K449">
        <v>90448</v>
      </c>
      <c r="L449">
        <v>24695</v>
      </c>
      <c r="M449">
        <v>58.2</v>
      </c>
      <c r="N449">
        <v>9397</v>
      </c>
      <c r="O449">
        <v>8.6</v>
      </c>
      <c r="P449">
        <v>2.2</v>
      </c>
      <c r="Q449">
        <f t="shared" si="6"/>
        <v>6.3999999999999995</v>
      </c>
      <c r="R449">
        <v>6.6</v>
      </c>
      <c r="S449">
        <v>6.4</v>
      </c>
      <c r="T449">
        <v>19.7</v>
      </c>
      <c r="U449">
        <v>16.6</v>
      </c>
      <c r="V449">
        <v>13.7</v>
      </c>
      <c r="W449">
        <v>42.9</v>
      </c>
    </row>
    <row r="450" spans="1:23" ht="12.75">
      <c r="A450" s="3">
        <v>29983</v>
      </c>
      <c r="B450">
        <v>109467</v>
      </c>
      <c r="C450">
        <v>99762</v>
      </c>
      <c r="D450">
        <v>78.7</v>
      </c>
      <c r="E450">
        <v>52.4</v>
      </c>
      <c r="F450">
        <v>54.7</v>
      </c>
      <c r="G450">
        <v>39.6</v>
      </c>
      <c r="H450">
        <v>2.5</v>
      </c>
      <c r="I450">
        <v>533.7</v>
      </c>
      <c r="J450">
        <v>166.73</v>
      </c>
      <c r="K450">
        <v>90474</v>
      </c>
      <c r="L450">
        <v>24709</v>
      </c>
      <c r="M450">
        <v>58.2</v>
      </c>
      <c r="N450">
        <v>9705</v>
      </c>
      <c r="O450">
        <v>8.9</v>
      </c>
      <c r="P450">
        <v>2.5</v>
      </c>
      <c r="Q450">
        <f t="shared" si="6"/>
        <v>6.4</v>
      </c>
      <c r="R450">
        <v>6.8</v>
      </c>
      <c r="S450">
        <v>6.7</v>
      </c>
      <c r="T450">
        <v>20</v>
      </c>
      <c r="U450">
        <v>16.5</v>
      </c>
      <c r="V450">
        <v>14.4</v>
      </c>
      <c r="W450">
        <v>44.3</v>
      </c>
    </row>
    <row r="451" spans="1:23" ht="12.75">
      <c r="A451" s="3">
        <v>30011</v>
      </c>
      <c r="B451">
        <v>109567</v>
      </c>
      <c r="C451">
        <v>99672</v>
      </c>
      <c r="D451">
        <v>78.7</v>
      </c>
      <c r="E451">
        <v>52.5</v>
      </c>
      <c r="F451">
        <v>53.8</v>
      </c>
      <c r="G451">
        <v>39.1</v>
      </c>
      <c r="H451">
        <v>2.4</v>
      </c>
      <c r="I451">
        <v>556.5</v>
      </c>
      <c r="J451">
        <v>165.64</v>
      </c>
      <c r="K451">
        <v>90337</v>
      </c>
      <c r="L451">
        <v>24544</v>
      </c>
      <c r="M451">
        <v>58.1</v>
      </c>
      <c r="N451">
        <v>9895</v>
      </c>
      <c r="O451">
        <v>9</v>
      </c>
      <c r="P451">
        <v>2.7</v>
      </c>
      <c r="Q451">
        <f t="shared" si="6"/>
        <v>6.3</v>
      </c>
      <c r="R451">
        <v>7.1</v>
      </c>
      <c r="S451">
        <v>6.9</v>
      </c>
      <c r="T451">
        <v>19.1</v>
      </c>
      <c r="U451">
        <v>16.4</v>
      </c>
      <c r="V451">
        <v>15</v>
      </c>
      <c r="W451">
        <v>47.1</v>
      </c>
    </row>
    <row r="452" spans="1:23" ht="12.75">
      <c r="A452" s="3">
        <v>30042</v>
      </c>
      <c r="B452">
        <v>109820</v>
      </c>
      <c r="C452">
        <v>99576</v>
      </c>
      <c r="D452">
        <v>78.8</v>
      </c>
      <c r="E452">
        <v>52.5</v>
      </c>
      <c r="F452">
        <v>54.3</v>
      </c>
      <c r="G452">
        <v>38.9</v>
      </c>
      <c r="H452">
        <v>2.2</v>
      </c>
      <c r="I452">
        <v>586.7</v>
      </c>
      <c r="J452">
        <v>164.4</v>
      </c>
      <c r="K452">
        <v>90031</v>
      </c>
      <c r="L452">
        <v>24292</v>
      </c>
      <c r="M452">
        <v>57.9</v>
      </c>
      <c r="N452">
        <v>10244</v>
      </c>
      <c r="O452">
        <v>9.3</v>
      </c>
      <c r="P452">
        <v>2.8</v>
      </c>
      <c r="Q452">
        <f t="shared" si="6"/>
        <v>6.500000000000001</v>
      </c>
      <c r="R452">
        <v>7.3</v>
      </c>
      <c r="S452">
        <v>7.1</v>
      </c>
      <c r="T452">
        <v>20.4</v>
      </c>
      <c r="U452">
        <v>16.5</v>
      </c>
      <c r="V452">
        <v>15.4</v>
      </c>
      <c r="W452">
        <v>47.9</v>
      </c>
    </row>
    <row r="453" spans="1:23" ht="12.75">
      <c r="A453" s="3">
        <v>30072</v>
      </c>
      <c r="B453">
        <v>110451</v>
      </c>
      <c r="C453">
        <v>100116</v>
      </c>
      <c r="D453">
        <v>78.9</v>
      </c>
      <c r="E453">
        <v>52.8</v>
      </c>
      <c r="F453">
        <v>55.3</v>
      </c>
      <c r="G453">
        <v>39</v>
      </c>
      <c r="H453">
        <v>2.4</v>
      </c>
      <c r="I453">
        <v>585.8</v>
      </c>
      <c r="J453">
        <v>164.56</v>
      </c>
      <c r="K453">
        <v>89965</v>
      </c>
      <c r="L453">
        <v>24165</v>
      </c>
      <c r="M453">
        <v>58.2</v>
      </c>
      <c r="N453">
        <v>10335</v>
      </c>
      <c r="O453">
        <v>9.4</v>
      </c>
      <c r="P453">
        <v>3</v>
      </c>
      <c r="Q453">
        <f t="shared" si="6"/>
        <v>6.4</v>
      </c>
      <c r="R453">
        <v>7.3</v>
      </c>
      <c r="S453">
        <v>7.1</v>
      </c>
      <c r="T453">
        <v>19.8</v>
      </c>
      <c r="U453">
        <v>16.9</v>
      </c>
      <c r="V453">
        <v>15.1</v>
      </c>
      <c r="W453">
        <v>50.1</v>
      </c>
    </row>
    <row r="454" spans="1:23" ht="12.75">
      <c r="A454" s="3">
        <v>30103</v>
      </c>
      <c r="B454">
        <v>110081</v>
      </c>
      <c r="C454">
        <v>99543</v>
      </c>
      <c r="D454">
        <v>78.8</v>
      </c>
      <c r="E454">
        <v>52.9</v>
      </c>
      <c r="F454">
        <v>52.5</v>
      </c>
      <c r="G454">
        <v>39.1</v>
      </c>
      <c r="H454">
        <v>2.3</v>
      </c>
      <c r="I454">
        <v>596.9</v>
      </c>
      <c r="J454">
        <v>164.72</v>
      </c>
      <c r="K454">
        <v>89703</v>
      </c>
      <c r="L454">
        <v>23898</v>
      </c>
      <c r="M454">
        <v>57.8</v>
      </c>
      <c r="N454">
        <v>10538</v>
      </c>
      <c r="O454">
        <v>9.6</v>
      </c>
      <c r="P454">
        <v>3.1</v>
      </c>
      <c r="Q454">
        <f t="shared" si="6"/>
        <v>6.5</v>
      </c>
      <c r="R454">
        <v>7.8</v>
      </c>
      <c r="S454">
        <v>7.1</v>
      </c>
      <c r="T454">
        <v>20</v>
      </c>
      <c r="U454">
        <v>17</v>
      </c>
      <c r="V454">
        <v>15.2</v>
      </c>
      <c r="W454">
        <v>52</v>
      </c>
    </row>
    <row r="455" spans="1:23" ht="12.75">
      <c r="A455" s="3">
        <v>30133</v>
      </c>
      <c r="B455">
        <v>110342</v>
      </c>
      <c r="C455">
        <v>99493</v>
      </c>
      <c r="D455">
        <v>78.8</v>
      </c>
      <c r="E455">
        <v>52.9</v>
      </c>
      <c r="F455">
        <v>53.2</v>
      </c>
      <c r="G455">
        <v>39.2</v>
      </c>
      <c r="H455">
        <v>2.3</v>
      </c>
      <c r="I455">
        <v>569.7</v>
      </c>
      <c r="J455">
        <v>163.36</v>
      </c>
      <c r="K455">
        <v>89380</v>
      </c>
      <c r="L455">
        <v>23670</v>
      </c>
      <c r="M455">
        <v>57.7</v>
      </c>
      <c r="N455">
        <v>10849</v>
      </c>
      <c r="O455">
        <v>9.8</v>
      </c>
      <c r="P455">
        <v>3.2</v>
      </c>
      <c r="Q455">
        <f t="shared" si="6"/>
        <v>6.6000000000000005</v>
      </c>
      <c r="R455">
        <v>8</v>
      </c>
      <c r="S455">
        <v>7.3</v>
      </c>
      <c r="T455">
        <v>20.8</v>
      </c>
      <c r="U455">
        <v>17.2</v>
      </c>
      <c r="V455">
        <v>15.6</v>
      </c>
      <c r="W455">
        <v>49.4</v>
      </c>
    </row>
    <row r="456" spans="1:23" ht="12.75">
      <c r="A456" s="3">
        <v>30164</v>
      </c>
      <c r="B456">
        <v>110514</v>
      </c>
      <c r="C456">
        <v>99633</v>
      </c>
      <c r="D456">
        <v>78.7</v>
      </c>
      <c r="E456">
        <v>52.9</v>
      </c>
      <c r="F456">
        <v>54.2</v>
      </c>
      <c r="G456">
        <v>39</v>
      </c>
      <c r="H456">
        <v>2.3</v>
      </c>
      <c r="I456">
        <v>629.6</v>
      </c>
      <c r="J456">
        <v>162.74</v>
      </c>
      <c r="K456">
        <v>89177</v>
      </c>
      <c r="L456">
        <v>23479</v>
      </c>
      <c r="M456">
        <v>57.8</v>
      </c>
      <c r="N456">
        <v>10881</v>
      </c>
      <c r="O456">
        <v>9.8</v>
      </c>
      <c r="P456">
        <v>3.3</v>
      </c>
      <c r="Q456">
        <f t="shared" si="6"/>
        <v>6.500000000000001</v>
      </c>
      <c r="R456">
        <v>8.1</v>
      </c>
      <c r="S456">
        <v>7.2</v>
      </c>
      <c r="T456">
        <v>20.6</v>
      </c>
      <c r="U456">
        <v>17.4</v>
      </c>
      <c r="V456">
        <v>15.3</v>
      </c>
      <c r="W456">
        <v>49.7</v>
      </c>
    </row>
    <row r="457" spans="1:23" ht="12.75">
      <c r="A457" s="3">
        <v>30195</v>
      </c>
      <c r="B457">
        <v>110721</v>
      </c>
      <c r="C457">
        <v>99504</v>
      </c>
      <c r="D457">
        <v>78.9</v>
      </c>
      <c r="E457">
        <v>52.9</v>
      </c>
      <c r="F457">
        <v>54</v>
      </c>
      <c r="G457">
        <v>39</v>
      </c>
      <c r="H457">
        <v>2.3</v>
      </c>
      <c r="I457">
        <v>671.7</v>
      </c>
      <c r="J457">
        <v>162.43</v>
      </c>
      <c r="K457">
        <v>88995</v>
      </c>
      <c r="L457">
        <v>23396</v>
      </c>
      <c r="M457">
        <v>57.6</v>
      </c>
      <c r="N457">
        <v>11217</v>
      </c>
      <c r="O457">
        <v>10.1</v>
      </c>
      <c r="P457">
        <v>3.5</v>
      </c>
      <c r="Q457">
        <f t="shared" si="6"/>
        <v>6.6</v>
      </c>
      <c r="R457">
        <v>8.5</v>
      </c>
      <c r="S457">
        <v>7.4</v>
      </c>
      <c r="T457">
        <v>20.7</v>
      </c>
      <c r="U457">
        <v>19.2</v>
      </c>
      <c r="V457">
        <v>15.6</v>
      </c>
      <c r="W457">
        <v>47.9</v>
      </c>
    </row>
    <row r="458" spans="1:23" ht="12.75">
      <c r="A458" s="3">
        <v>30225</v>
      </c>
      <c r="B458">
        <v>110744</v>
      </c>
      <c r="C458">
        <v>99215</v>
      </c>
      <c r="D458">
        <v>78.8</v>
      </c>
      <c r="E458">
        <v>52.7</v>
      </c>
      <c r="F458">
        <v>54.4</v>
      </c>
      <c r="G458">
        <v>38.9</v>
      </c>
      <c r="H458">
        <v>2.3</v>
      </c>
      <c r="I458">
        <v>641.8</v>
      </c>
      <c r="J458">
        <v>161.64</v>
      </c>
      <c r="K458">
        <v>88787</v>
      </c>
      <c r="L458">
        <v>23126</v>
      </c>
      <c r="M458">
        <v>57.4</v>
      </c>
      <c r="N458">
        <v>11529</v>
      </c>
      <c r="O458">
        <v>10.4</v>
      </c>
      <c r="P458">
        <v>3.8</v>
      </c>
      <c r="Q458">
        <f t="shared" si="6"/>
        <v>6.6000000000000005</v>
      </c>
      <c r="R458">
        <v>8.7</v>
      </c>
      <c r="S458">
        <v>7.6</v>
      </c>
      <c r="T458">
        <v>21.1</v>
      </c>
      <c r="U458">
        <v>19.6</v>
      </c>
      <c r="V458">
        <v>16.2</v>
      </c>
      <c r="W458">
        <v>47.7</v>
      </c>
    </row>
    <row r="459" spans="1:23" ht="12.75">
      <c r="A459" s="3">
        <v>30256</v>
      </c>
      <c r="B459">
        <v>111050</v>
      </c>
      <c r="C459">
        <v>99112</v>
      </c>
      <c r="D459">
        <v>78.8</v>
      </c>
      <c r="E459">
        <v>52.9</v>
      </c>
      <c r="F459">
        <v>54.7</v>
      </c>
      <c r="G459">
        <v>39.1</v>
      </c>
      <c r="H459">
        <v>2.3</v>
      </c>
      <c r="I459">
        <v>594.4</v>
      </c>
      <c r="J459">
        <v>161.46</v>
      </c>
      <c r="K459">
        <v>88649</v>
      </c>
      <c r="L459">
        <v>22964</v>
      </c>
      <c r="M459">
        <v>57.3</v>
      </c>
      <c r="N459">
        <v>11938</v>
      </c>
      <c r="O459">
        <v>10.8</v>
      </c>
      <c r="P459">
        <v>4</v>
      </c>
      <c r="Q459">
        <f t="shared" si="6"/>
        <v>6.800000000000001</v>
      </c>
      <c r="R459">
        <v>9</v>
      </c>
      <c r="S459">
        <v>8.1</v>
      </c>
      <c r="T459">
        <v>21.3</v>
      </c>
      <c r="U459">
        <v>19.3</v>
      </c>
      <c r="V459">
        <v>16.5</v>
      </c>
      <c r="W459">
        <v>49.5</v>
      </c>
    </row>
    <row r="460" spans="1:23" ht="12.75">
      <c r="A460" s="3">
        <v>30286</v>
      </c>
      <c r="B460">
        <v>111083</v>
      </c>
      <c r="C460">
        <v>99032</v>
      </c>
      <c r="D460">
        <v>78.7</v>
      </c>
      <c r="E460">
        <v>53.1</v>
      </c>
      <c r="F460">
        <v>53.9</v>
      </c>
      <c r="G460">
        <v>39.1</v>
      </c>
      <c r="H460">
        <v>2.4</v>
      </c>
      <c r="I460">
        <v>517.9</v>
      </c>
      <c r="J460">
        <v>162.12</v>
      </c>
      <c r="K460">
        <v>88675</v>
      </c>
      <c r="L460">
        <v>22894</v>
      </c>
      <c r="M460">
        <v>57.2</v>
      </c>
      <c r="N460">
        <v>12051</v>
      </c>
      <c r="O460">
        <v>10.8</v>
      </c>
      <c r="P460">
        <v>4.2</v>
      </c>
      <c r="Q460">
        <f t="shared" si="6"/>
        <v>6.6000000000000005</v>
      </c>
      <c r="R460">
        <v>9</v>
      </c>
      <c r="S460">
        <v>8.3</v>
      </c>
      <c r="T460">
        <v>21.5</v>
      </c>
      <c r="U460">
        <v>20.7</v>
      </c>
      <c r="V460">
        <v>16.7</v>
      </c>
      <c r="W460">
        <v>48</v>
      </c>
    </row>
    <row r="461" spans="1:23" ht="12.75">
      <c r="A461" s="3">
        <v>30317</v>
      </c>
      <c r="B461">
        <v>110695</v>
      </c>
      <c r="C461">
        <v>99161</v>
      </c>
      <c r="D461">
        <v>78.2</v>
      </c>
      <c r="E461">
        <v>53</v>
      </c>
      <c r="F461">
        <v>53.7</v>
      </c>
      <c r="G461">
        <v>39.4</v>
      </c>
      <c r="H461">
        <v>2.4</v>
      </c>
      <c r="I461">
        <v>492.8</v>
      </c>
      <c r="J461">
        <v>163.18</v>
      </c>
      <c r="K461">
        <v>88826</v>
      </c>
      <c r="L461">
        <v>22930</v>
      </c>
      <c r="M461">
        <v>57.2</v>
      </c>
      <c r="N461">
        <v>11534</v>
      </c>
      <c r="O461">
        <v>10.4</v>
      </c>
      <c r="P461">
        <v>4.2</v>
      </c>
      <c r="Q461">
        <f t="shared" si="6"/>
        <v>6.2</v>
      </c>
      <c r="R461">
        <v>8.4</v>
      </c>
      <c r="S461">
        <v>7.8</v>
      </c>
      <c r="T461">
        <v>20.5</v>
      </c>
      <c r="U461">
        <v>20.4</v>
      </c>
      <c r="V461">
        <v>18.2</v>
      </c>
      <c r="W461">
        <v>46.4</v>
      </c>
    </row>
    <row r="462" spans="1:23" ht="12.75">
      <c r="A462" s="3">
        <v>30348</v>
      </c>
      <c r="B462">
        <v>110634</v>
      </c>
      <c r="C462">
        <v>99089</v>
      </c>
      <c r="D462">
        <v>78.2</v>
      </c>
      <c r="E462">
        <v>53</v>
      </c>
      <c r="F462">
        <v>52.7</v>
      </c>
      <c r="G462">
        <v>39.3</v>
      </c>
      <c r="H462">
        <v>2.4</v>
      </c>
      <c r="I462">
        <v>488.7</v>
      </c>
      <c r="J462">
        <v>161.7</v>
      </c>
      <c r="K462">
        <v>88758</v>
      </c>
      <c r="L462">
        <v>22846</v>
      </c>
      <c r="M462">
        <v>57.1</v>
      </c>
      <c r="N462">
        <v>11545</v>
      </c>
      <c r="O462">
        <v>10.4</v>
      </c>
      <c r="P462">
        <v>4.2</v>
      </c>
      <c r="Q462">
        <f t="shared" si="6"/>
        <v>6.2</v>
      </c>
      <c r="R462">
        <v>8.8</v>
      </c>
      <c r="S462">
        <v>7.8</v>
      </c>
      <c r="T462">
        <v>20.1</v>
      </c>
      <c r="U462">
        <v>19.1</v>
      </c>
      <c r="V462">
        <v>16.8</v>
      </c>
      <c r="W462">
        <v>46.4</v>
      </c>
    </row>
    <row r="463" spans="1:23" ht="12.75">
      <c r="A463" s="3">
        <v>30376</v>
      </c>
      <c r="B463">
        <v>110587</v>
      </c>
      <c r="C463">
        <v>99179</v>
      </c>
      <c r="D463">
        <v>78.2</v>
      </c>
      <c r="E463">
        <v>52.9</v>
      </c>
      <c r="F463">
        <v>52.5</v>
      </c>
      <c r="G463">
        <v>39.6</v>
      </c>
      <c r="H463">
        <v>2.5</v>
      </c>
      <c r="I463">
        <v>479.3</v>
      </c>
      <c r="J463">
        <v>162.71</v>
      </c>
      <c r="K463">
        <v>88946</v>
      </c>
      <c r="L463">
        <v>22826</v>
      </c>
      <c r="M463">
        <v>57.1</v>
      </c>
      <c r="N463">
        <v>11408</v>
      </c>
      <c r="O463">
        <v>10.3</v>
      </c>
      <c r="P463">
        <v>4.2</v>
      </c>
      <c r="Q463">
        <f t="shared" si="6"/>
        <v>6.1000000000000005</v>
      </c>
      <c r="R463">
        <v>8.6</v>
      </c>
      <c r="S463">
        <v>7.4</v>
      </c>
      <c r="T463">
        <v>21.1</v>
      </c>
      <c r="U463">
        <v>19.1</v>
      </c>
      <c r="V463">
        <v>17.6</v>
      </c>
      <c r="W463">
        <v>44.2</v>
      </c>
    </row>
    <row r="464" spans="1:23" ht="12.75">
      <c r="A464" s="3">
        <v>30407</v>
      </c>
      <c r="B464">
        <v>110828</v>
      </c>
      <c r="C464">
        <v>99560</v>
      </c>
      <c r="D464">
        <v>78.3</v>
      </c>
      <c r="E464">
        <v>52.8</v>
      </c>
      <c r="F464">
        <v>52.6</v>
      </c>
      <c r="G464">
        <v>39.8</v>
      </c>
      <c r="H464">
        <v>2.7</v>
      </c>
      <c r="I464">
        <v>497</v>
      </c>
      <c r="J464">
        <v>165.01</v>
      </c>
      <c r="K464">
        <v>89211</v>
      </c>
      <c r="L464">
        <v>22911</v>
      </c>
      <c r="M464">
        <v>57.3</v>
      </c>
      <c r="N464">
        <v>11268</v>
      </c>
      <c r="O464">
        <v>10.2</v>
      </c>
      <c r="P464">
        <v>3.9</v>
      </c>
      <c r="Q464">
        <f t="shared" si="6"/>
        <v>6.299999999999999</v>
      </c>
      <c r="R464">
        <v>8.6</v>
      </c>
      <c r="S464">
        <v>7.2</v>
      </c>
      <c r="T464">
        <v>20.4</v>
      </c>
      <c r="U464">
        <v>19.4</v>
      </c>
      <c r="V464">
        <v>17</v>
      </c>
      <c r="W464">
        <v>48.8</v>
      </c>
    </row>
    <row r="465" spans="1:23" ht="12.75">
      <c r="A465" s="3">
        <v>30437</v>
      </c>
      <c r="B465">
        <v>110796</v>
      </c>
      <c r="C465">
        <v>99642</v>
      </c>
      <c r="D465">
        <v>78.3</v>
      </c>
      <c r="E465">
        <v>52.8</v>
      </c>
      <c r="F465">
        <v>52.2</v>
      </c>
      <c r="G465">
        <v>40</v>
      </c>
      <c r="H465">
        <v>2.8</v>
      </c>
      <c r="I465">
        <v>468.1</v>
      </c>
      <c r="J465">
        <v>164.22</v>
      </c>
      <c r="K465">
        <v>89497</v>
      </c>
      <c r="L465">
        <v>23041</v>
      </c>
      <c r="M465">
        <v>57.3</v>
      </c>
      <c r="N465">
        <v>11154</v>
      </c>
      <c r="O465">
        <v>10.1</v>
      </c>
      <c r="P465">
        <v>4.1</v>
      </c>
      <c r="Q465">
        <f t="shared" si="6"/>
        <v>6</v>
      </c>
      <c r="R465">
        <v>8.5</v>
      </c>
      <c r="S465">
        <v>7.2</v>
      </c>
      <c r="T465">
        <v>19.8</v>
      </c>
      <c r="U465">
        <v>19.5</v>
      </c>
      <c r="V465">
        <v>16.9</v>
      </c>
      <c r="W465">
        <v>48.4</v>
      </c>
    </row>
    <row r="466" spans="1:23" ht="12.75">
      <c r="A466" s="3">
        <v>30468</v>
      </c>
      <c r="B466">
        <v>111879</v>
      </c>
      <c r="C466">
        <v>100633</v>
      </c>
      <c r="D466">
        <v>78.7</v>
      </c>
      <c r="E466">
        <v>53.1</v>
      </c>
      <c r="F466">
        <v>55.2</v>
      </c>
      <c r="G466">
        <v>40.1</v>
      </c>
      <c r="H466">
        <v>2.9</v>
      </c>
      <c r="I466">
        <v>435.1</v>
      </c>
      <c r="J466">
        <v>164</v>
      </c>
      <c r="K466">
        <v>89886</v>
      </c>
      <c r="L466">
        <v>23172</v>
      </c>
      <c r="M466">
        <v>57.8</v>
      </c>
      <c r="N466">
        <v>11246</v>
      </c>
      <c r="O466">
        <v>10.1</v>
      </c>
      <c r="P466">
        <v>4</v>
      </c>
      <c r="Q466">
        <f t="shared" si="6"/>
        <v>6.1</v>
      </c>
      <c r="R466">
        <v>8</v>
      </c>
      <c r="S466">
        <v>7.5</v>
      </c>
      <c r="T466">
        <v>20.3</v>
      </c>
      <c r="U466">
        <v>18.9</v>
      </c>
      <c r="V466">
        <v>17.4</v>
      </c>
      <c r="W466">
        <v>52</v>
      </c>
    </row>
    <row r="467" spans="1:23" ht="12.75">
      <c r="A467" s="3">
        <v>30498</v>
      </c>
      <c r="B467">
        <v>111756</v>
      </c>
      <c r="C467">
        <v>101208</v>
      </c>
      <c r="D467">
        <v>78.7</v>
      </c>
      <c r="E467">
        <v>53</v>
      </c>
      <c r="F467">
        <v>53.8</v>
      </c>
      <c r="G467">
        <v>40.3</v>
      </c>
      <c r="H467">
        <v>3</v>
      </c>
      <c r="I467">
        <v>404.3</v>
      </c>
      <c r="J467">
        <v>166.29</v>
      </c>
      <c r="K467">
        <v>90313</v>
      </c>
      <c r="L467">
        <v>23334</v>
      </c>
      <c r="M467">
        <v>58.1</v>
      </c>
      <c r="N467">
        <v>10548</v>
      </c>
      <c r="O467">
        <v>9.4</v>
      </c>
      <c r="P467">
        <v>3.9</v>
      </c>
      <c r="Q467">
        <f t="shared" si="6"/>
        <v>5.5</v>
      </c>
      <c r="R467">
        <v>7.7</v>
      </c>
      <c r="S467">
        <v>6.7</v>
      </c>
      <c r="T467">
        <v>19.3</v>
      </c>
      <c r="U467">
        <v>18.4</v>
      </c>
      <c r="V467">
        <v>16</v>
      </c>
      <c r="W467">
        <v>48.2</v>
      </c>
    </row>
    <row r="468" spans="1:23" ht="12.75">
      <c r="A468" s="3">
        <v>30529</v>
      </c>
      <c r="B468">
        <v>112231</v>
      </c>
      <c r="C468">
        <v>101608</v>
      </c>
      <c r="D468">
        <v>78.7</v>
      </c>
      <c r="E468">
        <v>53.3</v>
      </c>
      <c r="F468">
        <v>55.1</v>
      </c>
      <c r="G468">
        <v>40.3</v>
      </c>
      <c r="H468">
        <v>3.1</v>
      </c>
      <c r="I468">
        <v>435.9</v>
      </c>
      <c r="J468">
        <v>165.45</v>
      </c>
      <c r="K468">
        <v>89973</v>
      </c>
      <c r="L468">
        <v>23430</v>
      </c>
      <c r="M468">
        <v>58.2</v>
      </c>
      <c r="N468">
        <v>10623</v>
      </c>
      <c r="O468">
        <v>9.5</v>
      </c>
      <c r="P468">
        <v>3.6</v>
      </c>
      <c r="Q468">
        <f t="shared" si="6"/>
        <v>5.9</v>
      </c>
      <c r="R468">
        <v>7.7</v>
      </c>
      <c r="S468">
        <v>6.6</v>
      </c>
      <c r="T468">
        <v>19.7</v>
      </c>
      <c r="U468">
        <v>18.2</v>
      </c>
      <c r="V468">
        <v>16.1</v>
      </c>
      <c r="W468">
        <v>52.1</v>
      </c>
    </row>
    <row r="469" spans="1:23" ht="12.75">
      <c r="A469" s="3">
        <v>30560</v>
      </c>
      <c r="B469">
        <v>112298</v>
      </c>
      <c r="C469">
        <v>102016</v>
      </c>
      <c r="D469">
        <v>78.6</v>
      </c>
      <c r="E469">
        <v>53.5</v>
      </c>
      <c r="F469">
        <v>53.8</v>
      </c>
      <c r="G469">
        <v>40.6</v>
      </c>
      <c r="H469">
        <v>3.3</v>
      </c>
      <c r="I469">
        <v>409.1</v>
      </c>
      <c r="J469">
        <v>167.71</v>
      </c>
      <c r="K469">
        <v>91088</v>
      </c>
      <c r="L469">
        <v>23628</v>
      </c>
      <c r="M469">
        <v>58.4</v>
      </c>
      <c r="N469">
        <v>10282</v>
      </c>
      <c r="O469">
        <v>9.2</v>
      </c>
      <c r="P469">
        <v>3.4</v>
      </c>
      <c r="Q469">
        <f t="shared" si="6"/>
        <v>5.799999999999999</v>
      </c>
      <c r="R469">
        <v>7.6</v>
      </c>
      <c r="S469">
        <v>6.6</v>
      </c>
      <c r="T469">
        <v>18</v>
      </c>
      <c r="U469">
        <v>17</v>
      </c>
      <c r="V469">
        <v>15.8</v>
      </c>
      <c r="W469">
        <v>51.4</v>
      </c>
    </row>
    <row r="470" spans="1:23" ht="12.75">
      <c r="A470" s="3">
        <v>30590</v>
      </c>
      <c r="B470">
        <v>111926</v>
      </c>
      <c r="C470">
        <v>102039</v>
      </c>
      <c r="D470">
        <v>78.4</v>
      </c>
      <c r="E470">
        <v>53.2</v>
      </c>
      <c r="F470">
        <v>53</v>
      </c>
      <c r="G470">
        <v>40.7</v>
      </c>
      <c r="H470">
        <v>3.3</v>
      </c>
      <c r="I470">
        <v>399.5</v>
      </c>
      <c r="J470">
        <v>168.57</v>
      </c>
      <c r="K470">
        <v>91408</v>
      </c>
      <c r="L470">
        <v>23809</v>
      </c>
      <c r="M470">
        <v>58.4</v>
      </c>
      <c r="N470">
        <v>9887</v>
      </c>
      <c r="O470">
        <v>8.8</v>
      </c>
      <c r="P470">
        <v>3.3</v>
      </c>
      <c r="Q470">
        <f t="shared" si="6"/>
        <v>5.500000000000001</v>
      </c>
      <c r="R470">
        <v>7.3</v>
      </c>
      <c r="S470">
        <v>6.3</v>
      </c>
      <c r="T470">
        <v>18.1</v>
      </c>
      <c r="U470">
        <v>16.1</v>
      </c>
      <c r="V470">
        <v>15.7</v>
      </c>
      <c r="W470">
        <v>49.4</v>
      </c>
    </row>
    <row r="471" spans="1:23" ht="12.75">
      <c r="A471" s="3">
        <v>30621</v>
      </c>
      <c r="B471">
        <v>112228</v>
      </c>
      <c r="C471">
        <v>102729</v>
      </c>
      <c r="D471">
        <v>78.5</v>
      </c>
      <c r="E471">
        <v>53.3</v>
      </c>
      <c r="F471">
        <v>53.6</v>
      </c>
      <c r="G471">
        <v>40.7</v>
      </c>
      <c r="H471">
        <v>3.3</v>
      </c>
      <c r="I471">
        <v>385.1</v>
      </c>
      <c r="J471">
        <v>168.45</v>
      </c>
      <c r="K471">
        <v>91727</v>
      </c>
      <c r="L471">
        <v>23961</v>
      </c>
      <c r="M471">
        <v>58.7</v>
      </c>
      <c r="N471">
        <v>9499</v>
      </c>
      <c r="O471">
        <v>8.5</v>
      </c>
      <c r="P471">
        <v>3.1</v>
      </c>
      <c r="Q471">
        <f t="shared" si="6"/>
        <v>5.4</v>
      </c>
      <c r="R471">
        <v>6.9</v>
      </c>
      <c r="S471">
        <v>6.2</v>
      </c>
      <c r="T471">
        <v>17.2</v>
      </c>
      <c r="U471">
        <v>15.5</v>
      </c>
      <c r="V471">
        <v>15.1</v>
      </c>
      <c r="W471">
        <v>47.1</v>
      </c>
    </row>
    <row r="472" spans="1:23" ht="12.75">
      <c r="A472" s="3">
        <v>30651</v>
      </c>
      <c r="B472">
        <v>112327</v>
      </c>
      <c r="C472">
        <v>102996</v>
      </c>
      <c r="D472">
        <v>78.3</v>
      </c>
      <c r="E472">
        <v>53.3</v>
      </c>
      <c r="F472">
        <v>53.8</v>
      </c>
      <c r="G472">
        <v>40.6</v>
      </c>
      <c r="H472">
        <v>3.4</v>
      </c>
      <c r="I472">
        <v>369.8</v>
      </c>
      <c r="J472">
        <v>170.15</v>
      </c>
      <c r="K472">
        <v>92110</v>
      </c>
      <c r="L472">
        <v>24058</v>
      </c>
      <c r="M472">
        <v>58.8</v>
      </c>
      <c r="N472">
        <v>9331</v>
      </c>
      <c r="O472">
        <v>8.3</v>
      </c>
      <c r="P472">
        <v>3</v>
      </c>
      <c r="Q472">
        <f t="shared" si="6"/>
        <v>5.300000000000001</v>
      </c>
      <c r="R472">
        <v>6.6</v>
      </c>
      <c r="S472">
        <v>6.1</v>
      </c>
      <c r="T472">
        <v>16.8</v>
      </c>
      <c r="U472">
        <v>15.2</v>
      </c>
      <c r="V472">
        <v>16</v>
      </c>
      <c r="W472">
        <v>47.4</v>
      </c>
    </row>
    <row r="473" spans="1:23" ht="12.75">
      <c r="A473" s="3">
        <v>30682</v>
      </c>
      <c r="B473">
        <v>112209</v>
      </c>
      <c r="C473">
        <v>103201</v>
      </c>
      <c r="D473">
        <v>78.3</v>
      </c>
      <c r="E473">
        <v>53</v>
      </c>
      <c r="F473">
        <v>53.2</v>
      </c>
      <c r="G473">
        <v>40.7</v>
      </c>
      <c r="H473">
        <v>3.5</v>
      </c>
      <c r="I473">
        <v>350.9</v>
      </c>
      <c r="J473">
        <v>171.17</v>
      </c>
      <c r="K473">
        <v>92524</v>
      </c>
      <c r="L473">
        <v>24199</v>
      </c>
      <c r="M473">
        <v>58.8</v>
      </c>
      <c r="N473">
        <v>9008</v>
      </c>
      <c r="O473">
        <v>8</v>
      </c>
      <c r="P473">
        <v>2.9</v>
      </c>
      <c r="Q473">
        <f t="shared" si="6"/>
        <v>5.1</v>
      </c>
      <c r="R473">
        <v>6.3</v>
      </c>
      <c r="S473">
        <v>6</v>
      </c>
      <c r="T473">
        <v>16.4</v>
      </c>
      <c r="U473">
        <v>15.3</v>
      </c>
      <c r="V473">
        <v>15</v>
      </c>
      <c r="W473">
        <v>46.8</v>
      </c>
    </row>
    <row r="474" spans="1:23" ht="12.75">
      <c r="A474" s="3">
        <v>30713</v>
      </c>
      <c r="B474">
        <v>112615</v>
      </c>
      <c r="C474">
        <v>103824</v>
      </c>
      <c r="D474">
        <v>78.3</v>
      </c>
      <c r="E474">
        <v>53.3</v>
      </c>
      <c r="F474">
        <v>53.3</v>
      </c>
      <c r="G474">
        <v>41.1</v>
      </c>
      <c r="H474">
        <v>3.5</v>
      </c>
      <c r="I474">
        <v>340.5</v>
      </c>
      <c r="J474">
        <v>172.76</v>
      </c>
      <c r="K474">
        <v>93043</v>
      </c>
      <c r="L474">
        <v>24430</v>
      </c>
      <c r="M474">
        <v>59.1</v>
      </c>
      <c r="N474">
        <v>8791</v>
      </c>
      <c r="O474">
        <v>7.8</v>
      </c>
      <c r="P474">
        <v>2.7</v>
      </c>
      <c r="Q474">
        <f t="shared" si="6"/>
        <v>5.1</v>
      </c>
      <c r="R474">
        <v>6.1</v>
      </c>
      <c r="S474">
        <v>5.9</v>
      </c>
      <c r="T474">
        <v>16.5</v>
      </c>
      <c r="U474">
        <v>14.3</v>
      </c>
      <c r="V474">
        <v>14.2</v>
      </c>
      <c r="W474">
        <v>43</v>
      </c>
    </row>
    <row r="475" spans="1:23" ht="12.75">
      <c r="A475" s="3">
        <v>30742</v>
      </c>
      <c r="B475">
        <v>112713</v>
      </c>
      <c r="C475">
        <v>103967</v>
      </c>
      <c r="D475">
        <v>78.2</v>
      </c>
      <c r="E475">
        <v>53.4</v>
      </c>
      <c r="F475">
        <v>53.3</v>
      </c>
      <c r="G475">
        <v>40.7</v>
      </c>
      <c r="H475">
        <v>3.5</v>
      </c>
      <c r="I475">
        <v>345.5</v>
      </c>
      <c r="J475">
        <v>171.76</v>
      </c>
      <c r="K475">
        <v>93312</v>
      </c>
      <c r="L475">
        <v>24496</v>
      </c>
      <c r="M475">
        <v>59.1</v>
      </c>
      <c r="N475">
        <v>8746</v>
      </c>
      <c r="O475">
        <v>7.8</v>
      </c>
      <c r="P475">
        <v>2.6</v>
      </c>
      <c r="Q475">
        <f t="shared" si="6"/>
        <v>5.199999999999999</v>
      </c>
      <c r="R475">
        <v>5.9</v>
      </c>
      <c r="S475">
        <v>5.8</v>
      </c>
      <c r="T475">
        <v>17.1</v>
      </c>
      <c r="U475">
        <v>15.3</v>
      </c>
      <c r="V475">
        <v>13.8</v>
      </c>
      <c r="W475">
        <v>45.1</v>
      </c>
    </row>
    <row r="476" spans="1:23" ht="12.75">
      <c r="A476" s="3">
        <v>30773</v>
      </c>
      <c r="B476">
        <v>113098</v>
      </c>
      <c r="C476">
        <v>104336</v>
      </c>
      <c r="D476">
        <v>78.3</v>
      </c>
      <c r="E476">
        <v>53.6</v>
      </c>
      <c r="F476">
        <v>53.9</v>
      </c>
      <c r="G476">
        <v>40.9</v>
      </c>
      <c r="H476">
        <v>3.5</v>
      </c>
      <c r="I476">
        <v>369.4</v>
      </c>
      <c r="J476">
        <v>174.9</v>
      </c>
      <c r="K476">
        <v>93650</v>
      </c>
      <c r="L476">
        <v>24586</v>
      </c>
      <c r="M476">
        <v>59.3</v>
      </c>
      <c r="N476">
        <v>8762</v>
      </c>
      <c r="O476">
        <v>7.7</v>
      </c>
      <c r="P476">
        <v>2.5</v>
      </c>
      <c r="Q476">
        <f t="shared" si="6"/>
        <v>5.2</v>
      </c>
      <c r="R476">
        <v>5.9</v>
      </c>
      <c r="S476">
        <v>5.9</v>
      </c>
      <c r="T476">
        <v>16.3</v>
      </c>
      <c r="U476">
        <v>15.4</v>
      </c>
      <c r="V476">
        <v>13.6</v>
      </c>
      <c r="W476">
        <v>43.8</v>
      </c>
    </row>
    <row r="477" spans="1:23" ht="12.75">
      <c r="A477" s="3">
        <v>30803</v>
      </c>
      <c r="B477">
        <v>113649</v>
      </c>
      <c r="C477">
        <v>105193</v>
      </c>
      <c r="D477">
        <v>78.3</v>
      </c>
      <c r="E477">
        <v>54.1</v>
      </c>
      <c r="F477">
        <v>53.8</v>
      </c>
      <c r="G477">
        <v>40.7</v>
      </c>
      <c r="H477">
        <v>3.4</v>
      </c>
      <c r="I477">
        <v>357.7</v>
      </c>
      <c r="J477">
        <v>173.69</v>
      </c>
      <c r="K477">
        <v>93952</v>
      </c>
      <c r="L477">
        <v>24675</v>
      </c>
      <c r="M477">
        <v>59.7</v>
      </c>
      <c r="N477">
        <v>8456</v>
      </c>
      <c r="O477">
        <v>7.4</v>
      </c>
      <c r="P477">
        <v>2.5</v>
      </c>
      <c r="Q477">
        <f t="shared" si="6"/>
        <v>4.9</v>
      </c>
      <c r="R477">
        <v>5.6</v>
      </c>
      <c r="S477">
        <v>5.8</v>
      </c>
      <c r="T477">
        <v>16</v>
      </c>
      <c r="U477">
        <v>14.1</v>
      </c>
      <c r="V477">
        <v>13.4</v>
      </c>
      <c r="W477">
        <v>43.6</v>
      </c>
    </row>
    <row r="478" spans="1:23" ht="12.75">
      <c r="A478" s="3">
        <v>30834</v>
      </c>
      <c r="B478">
        <v>113817</v>
      </c>
      <c r="C478">
        <v>105591</v>
      </c>
      <c r="D478">
        <v>78.4</v>
      </c>
      <c r="E478">
        <v>53.8</v>
      </c>
      <c r="F478">
        <v>55.2</v>
      </c>
      <c r="G478">
        <v>40.7</v>
      </c>
      <c r="H478">
        <v>3.4</v>
      </c>
      <c r="I478">
        <v>362.9</v>
      </c>
      <c r="J478">
        <v>174.03</v>
      </c>
      <c r="K478">
        <v>94325</v>
      </c>
      <c r="L478">
        <v>24783</v>
      </c>
      <c r="M478">
        <v>59.9</v>
      </c>
      <c r="N478">
        <v>8226</v>
      </c>
      <c r="O478">
        <v>7.2</v>
      </c>
      <c r="P478">
        <v>2.3</v>
      </c>
      <c r="Q478">
        <f t="shared" si="6"/>
        <v>4.9</v>
      </c>
      <c r="R478">
        <v>5.4</v>
      </c>
      <c r="S478">
        <v>5.6</v>
      </c>
      <c r="T478">
        <v>15.8</v>
      </c>
      <c r="U478">
        <v>14.8</v>
      </c>
      <c r="V478">
        <v>12.8</v>
      </c>
      <c r="W478">
        <v>38.6</v>
      </c>
    </row>
    <row r="479" spans="1:23" ht="12.75">
      <c r="A479" s="3">
        <v>30864</v>
      </c>
      <c r="B479">
        <v>113972</v>
      </c>
      <c r="C479">
        <v>105435</v>
      </c>
      <c r="D479">
        <v>78.4</v>
      </c>
      <c r="E479">
        <v>54</v>
      </c>
      <c r="F479">
        <v>54.8</v>
      </c>
      <c r="G479">
        <v>40.6</v>
      </c>
      <c r="H479">
        <v>3.4</v>
      </c>
      <c r="I479">
        <v>360.3</v>
      </c>
      <c r="J479">
        <v>174.91</v>
      </c>
      <c r="K479">
        <v>94647</v>
      </c>
      <c r="L479">
        <v>24865</v>
      </c>
      <c r="M479">
        <v>59.8</v>
      </c>
      <c r="N479">
        <v>8537</v>
      </c>
      <c r="O479">
        <v>7.5</v>
      </c>
      <c r="P479">
        <v>2.3</v>
      </c>
      <c r="Q479">
        <f t="shared" si="6"/>
        <v>5.2</v>
      </c>
      <c r="R479">
        <v>5.4</v>
      </c>
      <c r="S479">
        <v>5.8</v>
      </c>
      <c r="T479">
        <v>15.1</v>
      </c>
      <c r="U479">
        <v>15.7</v>
      </c>
      <c r="V479">
        <v>13.8</v>
      </c>
      <c r="W479">
        <v>42.2</v>
      </c>
    </row>
    <row r="480" spans="1:23" ht="12.75">
      <c r="A480" s="3">
        <v>30895</v>
      </c>
      <c r="B480">
        <v>113682</v>
      </c>
      <c r="C480">
        <v>105163</v>
      </c>
      <c r="D480">
        <v>78.3</v>
      </c>
      <c r="E480">
        <v>53.8</v>
      </c>
      <c r="F480">
        <v>53.3</v>
      </c>
      <c r="G480">
        <v>40.5</v>
      </c>
      <c r="H480">
        <v>3.3</v>
      </c>
      <c r="I480">
        <v>390.1</v>
      </c>
      <c r="J480">
        <v>175.77</v>
      </c>
      <c r="K480">
        <v>94885</v>
      </c>
      <c r="L480">
        <v>24897</v>
      </c>
      <c r="M480">
        <v>59.6</v>
      </c>
      <c r="N480">
        <v>8519</v>
      </c>
      <c r="O480">
        <v>7.5</v>
      </c>
      <c r="P480">
        <v>2.3</v>
      </c>
      <c r="Q480">
        <f t="shared" si="6"/>
        <v>5.2</v>
      </c>
      <c r="R480">
        <v>5.5</v>
      </c>
      <c r="S480">
        <v>5.9</v>
      </c>
      <c r="T480">
        <v>16.2</v>
      </c>
      <c r="U480">
        <v>14.2</v>
      </c>
      <c r="V480">
        <v>13.7</v>
      </c>
      <c r="W480">
        <v>43.1</v>
      </c>
    </row>
    <row r="481" spans="1:23" ht="12.75">
      <c r="A481" s="3">
        <v>30926</v>
      </c>
      <c r="B481">
        <v>113857</v>
      </c>
      <c r="C481">
        <v>105490</v>
      </c>
      <c r="D481">
        <v>78.4</v>
      </c>
      <c r="E481">
        <v>53.6</v>
      </c>
      <c r="F481">
        <v>54.4</v>
      </c>
      <c r="G481">
        <v>40.5</v>
      </c>
      <c r="H481">
        <v>3.3</v>
      </c>
      <c r="I481">
        <v>398</v>
      </c>
      <c r="J481">
        <v>175.76</v>
      </c>
      <c r="K481">
        <v>95186</v>
      </c>
      <c r="L481">
        <v>24893</v>
      </c>
      <c r="M481">
        <v>59.7</v>
      </c>
      <c r="N481">
        <v>8367</v>
      </c>
      <c r="O481">
        <v>7.3</v>
      </c>
      <c r="P481">
        <v>2.2</v>
      </c>
      <c r="Q481">
        <f t="shared" si="6"/>
        <v>5.1</v>
      </c>
      <c r="R481">
        <v>5.6</v>
      </c>
      <c r="S481">
        <v>5.7</v>
      </c>
      <c r="T481">
        <v>16.3</v>
      </c>
      <c r="U481">
        <v>13.5</v>
      </c>
      <c r="V481">
        <v>12.3</v>
      </c>
      <c r="W481">
        <v>42.7</v>
      </c>
    </row>
    <row r="482" spans="1:23" ht="12.75">
      <c r="A482" s="3">
        <v>30956</v>
      </c>
      <c r="B482">
        <v>114019</v>
      </c>
      <c r="C482">
        <v>105638</v>
      </c>
      <c r="D482">
        <v>78.3</v>
      </c>
      <c r="E482">
        <v>53.9</v>
      </c>
      <c r="F482">
        <v>53.9</v>
      </c>
      <c r="G482">
        <v>40.5</v>
      </c>
      <c r="H482">
        <v>3.3</v>
      </c>
      <c r="I482">
        <v>419.3</v>
      </c>
      <c r="J482">
        <v>175.77</v>
      </c>
      <c r="K482">
        <v>95499</v>
      </c>
      <c r="L482">
        <v>24909</v>
      </c>
      <c r="M482">
        <v>59.7</v>
      </c>
      <c r="N482">
        <v>8381</v>
      </c>
      <c r="O482">
        <v>7.4</v>
      </c>
      <c r="P482">
        <v>2.2</v>
      </c>
      <c r="Q482">
        <f t="shared" si="6"/>
        <v>5.2</v>
      </c>
      <c r="R482">
        <v>5.5</v>
      </c>
      <c r="S482">
        <v>5.9</v>
      </c>
      <c r="T482">
        <v>15.7</v>
      </c>
      <c r="U482">
        <v>13.2</v>
      </c>
      <c r="V482">
        <v>13.5</v>
      </c>
      <c r="W482">
        <v>41.4</v>
      </c>
    </row>
    <row r="483" spans="1:23" ht="12.75">
      <c r="A483" s="3">
        <v>30987</v>
      </c>
      <c r="B483">
        <v>114170</v>
      </c>
      <c r="C483">
        <v>105972</v>
      </c>
      <c r="D483">
        <v>78.3</v>
      </c>
      <c r="E483">
        <v>53.9</v>
      </c>
      <c r="F483">
        <v>53.8</v>
      </c>
      <c r="G483">
        <v>40.5</v>
      </c>
      <c r="H483">
        <v>3.4</v>
      </c>
      <c r="I483">
        <v>401.3</v>
      </c>
      <c r="J483">
        <v>176.64</v>
      </c>
      <c r="K483">
        <v>95829</v>
      </c>
      <c r="L483">
        <v>24917</v>
      </c>
      <c r="M483">
        <v>59.8</v>
      </c>
      <c r="N483">
        <v>8198</v>
      </c>
      <c r="O483">
        <v>7.2</v>
      </c>
      <c r="P483">
        <v>2.1</v>
      </c>
      <c r="Q483">
        <f t="shared" si="6"/>
        <v>5.1</v>
      </c>
      <c r="R483">
        <v>5.4</v>
      </c>
      <c r="S483">
        <v>5.6</v>
      </c>
      <c r="T483">
        <v>15</v>
      </c>
      <c r="U483">
        <v>12.5</v>
      </c>
      <c r="V483">
        <v>13.4</v>
      </c>
      <c r="W483">
        <v>41.9</v>
      </c>
    </row>
    <row r="484" spans="1:23" ht="12.75">
      <c r="A484" s="3">
        <v>31017</v>
      </c>
      <c r="B484">
        <v>114581</v>
      </c>
      <c r="C484">
        <v>106223</v>
      </c>
      <c r="D484">
        <v>78.3</v>
      </c>
      <c r="E484">
        <v>54.1</v>
      </c>
      <c r="F484">
        <v>54.5</v>
      </c>
      <c r="G484">
        <v>40.6</v>
      </c>
      <c r="H484">
        <v>3.4</v>
      </c>
      <c r="I484">
        <v>381.7</v>
      </c>
      <c r="J484">
        <v>176.89</v>
      </c>
      <c r="K484">
        <v>95997</v>
      </c>
      <c r="L484">
        <v>24963</v>
      </c>
      <c r="M484">
        <v>59.9</v>
      </c>
      <c r="N484">
        <v>8358</v>
      </c>
      <c r="O484">
        <v>7.3</v>
      </c>
      <c r="P484">
        <v>2.1</v>
      </c>
      <c r="Q484">
        <f t="shared" si="6"/>
        <v>5.199999999999999</v>
      </c>
      <c r="R484">
        <v>5.5</v>
      </c>
      <c r="S484">
        <v>5.7</v>
      </c>
      <c r="T484">
        <v>15.9</v>
      </c>
      <c r="U484">
        <v>13.5</v>
      </c>
      <c r="V484">
        <v>13</v>
      </c>
      <c r="W484">
        <v>41.7</v>
      </c>
    </row>
    <row r="485" spans="1:23" ht="12.75">
      <c r="A485" s="3">
        <v>31048</v>
      </c>
      <c r="B485">
        <v>114725</v>
      </c>
      <c r="C485">
        <v>106302</v>
      </c>
      <c r="D485">
        <v>78.1</v>
      </c>
      <c r="E485">
        <v>54.3</v>
      </c>
      <c r="F485">
        <v>55</v>
      </c>
      <c r="G485">
        <v>40.4</v>
      </c>
      <c r="H485">
        <v>3.3</v>
      </c>
      <c r="I485">
        <v>374.9</v>
      </c>
      <c r="J485">
        <v>177.18</v>
      </c>
      <c r="K485">
        <v>96249</v>
      </c>
      <c r="L485">
        <v>24968</v>
      </c>
      <c r="M485">
        <v>59.9</v>
      </c>
      <c r="N485">
        <v>8423</v>
      </c>
      <c r="O485">
        <v>7.3</v>
      </c>
      <c r="P485">
        <v>2</v>
      </c>
      <c r="Q485">
        <f t="shared" si="6"/>
        <v>5.3</v>
      </c>
      <c r="R485">
        <v>5.5</v>
      </c>
      <c r="S485">
        <v>5.8</v>
      </c>
      <c r="T485">
        <v>15.9</v>
      </c>
      <c r="U485">
        <v>13.1</v>
      </c>
      <c r="V485">
        <v>13.1</v>
      </c>
      <c r="W485">
        <v>41</v>
      </c>
    </row>
    <row r="486" spans="1:23" ht="12.75">
      <c r="A486" s="3">
        <v>31079</v>
      </c>
      <c r="B486">
        <v>114876</v>
      </c>
      <c r="C486">
        <v>106555</v>
      </c>
      <c r="D486">
        <v>78</v>
      </c>
      <c r="E486">
        <v>54.5</v>
      </c>
      <c r="F486">
        <v>54.9</v>
      </c>
      <c r="G486">
        <v>40.1</v>
      </c>
      <c r="H486">
        <v>3.3</v>
      </c>
      <c r="I486">
        <v>388.7</v>
      </c>
      <c r="J486">
        <v>176.96</v>
      </c>
      <c r="K486">
        <v>96397</v>
      </c>
      <c r="L486">
        <v>24914</v>
      </c>
      <c r="M486">
        <v>60</v>
      </c>
      <c r="N486">
        <v>8321</v>
      </c>
      <c r="O486">
        <v>7.2</v>
      </c>
      <c r="P486">
        <v>2.1</v>
      </c>
      <c r="Q486">
        <f t="shared" si="6"/>
        <v>5.1</v>
      </c>
      <c r="R486">
        <v>5.4</v>
      </c>
      <c r="S486">
        <v>5.7</v>
      </c>
      <c r="T486">
        <v>15.2</v>
      </c>
      <c r="U486">
        <v>13.9</v>
      </c>
      <c r="V486">
        <v>13.6</v>
      </c>
      <c r="W486">
        <v>42</v>
      </c>
    </row>
    <row r="487" spans="1:23" ht="12.75">
      <c r="A487" s="3">
        <v>31107</v>
      </c>
      <c r="B487">
        <v>115328</v>
      </c>
      <c r="C487">
        <v>106989</v>
      </c>
      <c r="D487">
        <v>78.1</v>
      </c>
      <c r="E487">
        <v>54.8</v>
      </c>
      <c r="F487">
        <v>55.3</v>
      </c>
      <c r="G487">
        <v>40.5</v>
      </c>
      <c r="H487">
        <v>3.2</v>
      </c>
      <c r="I487">
        <v>382.6</v>
      </c>
      <c r="J487">
        <v>177.97</v>
      </c>
      <c r="K487">
        <v>96734</v>
      </c>
      <c r="L487">
        <v>24953</v>
      </c>
      <c r="M487">
        <v>60.2</v>
      </c>
      <c r="N487">
        <v>8339</v>
      </c>
      <c r="O487">
        <v>7.2</v>
      </c>
      <c r="P487">
        <v>2.1</v>
      </c>
      <c r="Q487">
        <f t="shared" si="6"/>
        <v>5.1</v>
      </c>
      <c r="R487">
        <v>5.3</v>
      </c>
      <c r="S487">
        <v>5.8</v>
      </c>
      <c r="T487">
        <v>15.4</v>
      </c>
      <c r="U487">
        <v>13.4</v>
      </c>
      <c r="V487">
        <v>13</v>
      </c>
      <c r="W487">
        <v>39.8</v>
      </c>
    </row>
    <row r="488" spans="1:23" ht="12.75">
      <c r="A488" s="3">
        <v>31138</v>
      </c>
      <c r="B488">
        <v>115331</v>
      </c>
      <c r="C488">
        <v>106936</v>
      </c>
      <c r="D488">
        <v>78.2</v>
      </c>
      <c r="E488">
        <v>54.7</v>
      </c>
      <c r="F488">
        <v>54.7</v>
      </c>
      <c r="G488">
        <v>40.3</v>
      </c>
      <c r="H488">
        <v>3.3</v>
      </c>
      <c r="I488">
        <v>398.2</v>
      </c>
      <c r="J488">
        <v>177.59</v>
      </c>
      <c r="K488">
        <v>96896</v>
      </c>
      <c r="L488">
        <v>24918</v>
      </c>
      <c r="M488">
        <v>60.1</v>
      </c>
      <c r="N488">
        <v>8395</v>
      </c>
      <c r="O488">
        <v>7.3</v>
      </c>
      <c r="P488">
        <v>2.1</v>
      </c>
      <c r="Q488">
        <f t="shared" si="6"/>
        <v>5.199999999999999</v>
      </c>
      <c r="R488">
        <v>5.5</v>
      </c>
      <c r="S488">
        <v>5.8</v>
      </c>
      <c r="T488">
        <v>14.9</v>
      </c>
      <c r="U488">
        <v>13.4</v>
      </c>
      <c r="V488">
        <v>13.2</v>
      </c>
      <c r="W488">
        <v>38.2</v>
      </c>
    </row>
    <row r="489" spans="1:23" ht="12.75">
      <c r="A489" s="3">
        <v>31168</v>
      </c>
      <c r="B489">
        <v>115234</v>
      </c>
      <c r="C489">
        <v>106932</v>
      </c>
      <c r="D489">
        <v>78.1</v>
      </c>
      <c r="E489">
        <v>54.5</v>
      </c>
      <c r="F489">
        <v>55</v>
      </c>
      <c r="G489">
        <v>40.4</v>
      </c>
      <c r="H489">
        <v>3.1</v>
      </c>
      <c r="I489">
        <v>393.5</v>
      </c>
      <c r="J489">
        <v>178.65</v>
      </c>
      <c r="K489">
        <v>97163</v>
      </c>
      <c r="L489">
        <v>24893</v>
      </c>
      <c r="M489">
        <v>60.1</v>
      </c>
      <c r="N489">
        <v>8302</v>
      </c>
      <c r="O489">
        <v>7.2</v>
      </c>
      <c r="P489">
        <v>2</v>
      </c>
      <c r="Q489">
        <f t="shared" si="6"/>
        <v>5.2</v>
      </c>
      <c r="R489">
        <v>5.2</v>
      </c>
      <c r="S489">
        <v>5.8</v>
      </c>
      <c r="T489">
        <v>15.8</v>
      </c>
      <c r="U489">
        <v>13.3</v>
      </c>
      <c r="V489">
        <v>13.4</v>
      </c>
      <c r="W489">
        <v>39.1</v>
      </c>
    </row>
    <row r="490" spans="1:23" ht="12.75">
      <c r="A490" s="3">
        <v>31199</v>
      </c>
      <c r="B490">
        <v>114965</v>
      </c>
      <c r="C490">
        <v>106505</v>
      </c>
      <c r="D490">
        <v>78</v>
      </c>
      <c r="E490">
        <v>54.5</v>
      </c>
      <c r="F490">
        <v>53</v>
      </c>
      <c r="G490">
        <v>40.5</v>
      </c>
      <c r="H490">
        <v>3.2</v>
      </c>
      <c r="I490">
        <v>392.4</v>
      </c>
      <c r="J490">
        <v>179.16</v>
      </c>
      <c r="K490">
        <v>97280</v>
      </c>
      <c r="L490">
        <v>24843</v>
      </c>
      <c r="M490">
        <v>59.8</v>
      </c>
      <c r="N490">
        <v>8460</v>
      </c>
      <c r="O490">
        <v>7.4</v>
      </c>
      <c r="P490">
        <v>2</v>
      </c>
      <c r="Q490">
        <f aca="true" t="shared" si="7" ref="Q490:Q553">SUM(O490,-P490)</f>
        <v>5.4</v>
      </c>
      <c r="R490">
        <v>5.8</v>
      </c>
      <c r="S490">
        <v>5.9</v>
      </c>
      <c r="T490">
        <v>16</v>
      </c>
      <c r="U490">
        <v>12.4</v>
      </c>
      <c r="V490">
        <v>12.7</v>
      </c>
      <c r="W490">
        <v>39.6</v>
      </c>
    </row>
    <row r="491" spans="1:23" ht="12.75">
      <c r="A491" s="3">
        <v>31229</v>
      </c>
      <c r="B491">
        <v>115320</v>
      </c>
      <c r="C491">
        <v>106807</v>
      </c>
      <c r="D491">
        <v>77.9</v>
      </c>
      <c r="E491">
        <v>54.4</v>
      </c>
      <c r="F491">
        <v>55.5</v>
      </c>
      <c r="G491">
        <v>40.4</v>
      </c>
      <c r="H491">
        <v>3.2</v>
      </c>
      <c r="I491">
        <v>378.1</v>
      </c>
      <c r="J491">
        <v>178.9</v>
      </c>
      <c r="K491">
        <v>97465</v>
      </c>
      <c r="L491">
        <v>24786</v>
      </c>
      <c r="M491">
        <v>59.9</v>
      </c>
      <c r="N491">
        <v>8513</v>
      </c>
      <c r="O491">
        <v>7.4</v>
      </c>
      <c r="P491">
        <v>2</v>
      </c>
      <c r="Q491">
        <f t="shared" si="7"/>
        <v>5.4</v>
      </c>
      <c r="R491">
        <v>5.5</v>
      </c>
      <c r="S491">
        <v>5.7</v>
      </c>
      <c r="T491">
        <v>16.4</v>
      </c>
      <c r="U491">
        <v>12.9</v>
      </c>
      <c r="V491">
        <v>13.2</v>
      </c>
      <c r="W491">
        <v>41.3</v>
      </c>
    </row>
    <row r="492" spans="1:23" ht="12.75">
      <c r="A492" s="3">
        <v>31260</v>
      </c>
      <c r="B492">
        <v>115291</v>
      </c>
      <c r="C492">
        <v>107095</v>
      </c>
      <c r="D492">
        <v>78</v>
      </c>
      <c r="E492">
        <v>54.5</v>
      </c>
      <c r="F492">
        <v>53.4</v>
      </c>
      <c r="G492">
        <v>40.6</v>
      </c>
      <c r="H492">
        <v>3.3</v>
      </c>
      <c r="I492">
        <v>403.6</v>
      </c>
      <c r="J492">
        <v>179.82</v>
      </c>
      <c r="K492">
        <v>97696</v>
      </c>
      <c r="L492">
        <v>24795</v>
      </c>
      <c r="M492">
        <v>60</v>
      </c>
      <c r="N492">
        <v>8196</v>
      </c>
      <c r="O492">
        <v>7.1</v>
      </c>
      <c r="P492">
        <v>2</v>
      </c>
      <c r="Q492">
        <f t="shared" si="7"/>
        <v>5.1</v>
      </c>
      <c r="R492">
        <v>5.4</v>
      </c>
      <c r="S492">
        <v>5.7</v>
      </c>
      <c r="T492">
        <v>15.6</v>
      </c>
      <c r="U492">
        <v>12</v>
      </c>
      <c r="V492">
        <v>13.1</v>
      </c>
      <c r="W492">
        <v>36.9</v>
      </c>
    </row>
    <row r="493" spans="1:23" ht="12.75">
      <c r="A493" s="3">
        <v>31291</v>
      </c>
      <c r="B493">
        <v>115905</v>
      </c>
      <c r="C493">
        <v>107657</v>
      </c>
      <c r="D493">
        <v>78.2</v>
      </c>
      <c r="E493">
        <v>54.8</v>
      </c>
      <c r="F493">
        <v>54.1</v>
      </c>
      <c r="G493">
        <v>40.6</v>
      </c>
      <c r="H493">
        <v>3.3</v>
      </c>
      <c r="I493">
        <v>408.2</v>
      </c>
      <c r="J493">
        <v>179.93</v>
      </c>
      <c r="K493">
        <v>97878</v>
      </c>
      <c r="L493">
        <v>24761</v>
      </c>
      <c r="M493">
        <v>60.3</v>
      </c>
      <c r="N493">
        <v>8248</v>
      </c>
      <c r="O493">
        <v>7.1</v>
      </c>
      <c r="P493">
        <v>1.9</v>
      </c>
      <c r="Q493">
        <f t="shared" si="7"/>
        <v>5.199999999999999</v>
      </c>
      <c r="R493">
        <v>5.3</v>
      </c>
      <c r="S493">
        <v>5.7</v>
      </c>
      <c r="T493">
        <v>15</v>
      </c>
      <c r="U493">
        <v>13.2</v>
      </c>
      <c r="V493">
        <v>13.4</v>
      </c>
      <c r="W493">
        <v>39.9</v>
      </c>
    </row>
    <row r="494" spans="1:23" ht="12.75">
      <c r="A494" s="3">
        <v>31321</v>
      </c>
      <c r="B494">
        <v>116145</v>
      </c>
      <c r="C494">
        <v>107847</v>
      </c>
      <c r="D494">
        <v>78.3</v>
      </c>
      <c r="E494">
        <v>54.8</v>
      </c>
      <c r="F494">
        <v>54.5</v>
      </c>
      <c r="G494">
        <v>40.7</v>
      </c>
      <c r="H494">
        <v>3.3</v>
      </c>
      <c r="I494">
        <v>404.2</v>
      </c>
      <c r="J494">
        <v>181.06</v>
      </c>
      <c r="K494">
        <v>98098</v>
      </c>
      <c r="L494">
        <v>24768</v>
      </c>
      <c r="M494">
        <v>60.3</v>
      </c>
      <c r="N494">
        <v>8298</v>
      </c>
      <c r="O494">
        <v>7.1</v>
      </c>
      <c r="P494">
        <v>2</v>
      </c>
      <c r="Q494">
        <f t="shared" si="7"/>
        <v>5.1</v>
      </c>
      <c r="R494">
        <v>5.2</v>
      </c>
      <c r="S494">
        <v>5.5</v>
      </c>
      <c r="T494">
        <v>16.9</v>
      </c>
      <c r="U494">
        <v>13.7</v>
      </c>
      <c r="V494">
        <v>12.2</v>
      </c>
      <c r="W494">
        <v>41.2</v>
      </c>
    </row>
    <row r="495" spans="1:23" ht="12.75">
      <c r="A495" s="3">
        <v>31352</v>
      </c>
      <c r="B495">
        <v>116135</v>
      </c>
      <c r="C495">
        <v>108007</v>
      </c>
      <c r="D495">
        <v>78.1</v>
      </c>
      <c r="E495">
        <v>54.9</v>
      </c>
      <c r="F495">
        <v>54.3</v>
      </c>
      <c r="G495">
        <v>40.7</v>
      </c>
      <c r="H495">
        <v>3.4</v>
      </c>
      <c r="I495">
        <v>392.3</v>
      </c>
      <c r="J495">
        <v>180.81</v>
      </c>
      <c r="K495">
        <v>98286</v>
      </c>
      <c r="L495">
        <v>24754</v>
      </c>
      <c r="M495">
        <v>60.4</v>
      </c>
      <c r="N495">
        <v>8128</v>
      </c>
      <c r="O495">
        <v>7</v>
      </c>
      <c r="P495">
        <v>1.9</v>
      </c>
      <c r="Q495">
        <f t="shared" si="7"/>
        <v>5.1</v>
      </c>
      <c r="R495">
        <v>5.1</v>
      </c>
      <c r="S495">
        <v>5.3</v>
      </c>
      <c r="T495">
        <v>15.2</v>
      </c>
      <c r="U495">
        <v>13.5</v>
      </c>
      <c r="V495">
        <v>13.7</v>
      </c>
      <c r="W495">
        <v>42.3</v>
      </c>
    </row>
    <row r="496" spans="1:23" ht="12.75">
      <c r="A496" s="3">
        <v>31382</v>
      </c>
      <c r="B496">
        <v>116354</v>
      </c>
      <c r="C496">
        <v>108216</v>
      </c>
      <c r="D496">
        <v>78</v>
      </c>
      <c r="E496">
        <v>55.1</v>
      </c>
      <c r="F496">
        <v>54.1</v>
      </c>
      <c r="G496">
        <v>41</v>
      </c>
      <c r="H496">
        <v>3.6</v>
      </c>
      <c r="I496">
        <v>385.1</v>
      </c>
      <c r="J496">
        <v>181.17</v>
      </c>
      <c r="K496">
        <v>98500</v>
      </c>
      <c r="L496">
        <v>24765</v>
      </c>
      <c r="M496">
        <v>60.4</v>
      </c>
      <c r="N496">
        <v>8138</v>
      </c>
      <c r="O496">
        <v>7</v>
      </c>
      <c r="P496">
        <v>1.9</v>
      </c>
      <c r="Q496">
        <f t="shared" si="7"/>
        <v>5.1</v>
      </c>
      <c r="R496">
        <v>5.1</v>
      </c>
      <c r="S496">
        <v>5.5</v>
      </c>
      <c r="T496">
        <v>16</v>
      </c>
      <c r="U496">
        <v>13.4</v>
      </c>
      <c r="V496">
        <v>12.5</v>
      </c>
      <c r="W496">
        <v>42.2</v>
      </c>
    </row>
    <row r="497" spans="1:23" ht="12.75">
      <c r="A497" s="3">
        <v>31413</v>
      </c>
      <c r="B497">
        <v>116682</v>
      </c>
      <c r="C497">
        <v>108887</v>
      </c>
      <c r="D497">
        <v>78.3</v>
      </c>
      <c r="E497">
        <v>54.9</v>
      </c>
      <c r="F497">
        <v>53.3</v>
      </c>
      <c r="G497">
        <v>40.8</v>
      </c>
      <c r="H497">
        <v>3.5</v>
      </c>
      <c r="I497">
        <v>368.9</v>
      </c>
      <c r="J497">
        <v>181.72</v>
      </c>
      <c r="K497">
        <v>98599</v>
      </c>
      <c r="L497">
        <v>24787</v>
      </c>
      <c r="M497">
        <v>60.6</v>
      </c>
      <c r="N497">
        <v>7795</v>
      </c>
      <c r="O497">
        <v>6.7</v>
      </c>
      <c r="P497">
        <v>1.8</v>
      </c>
      <c r="Q497">
        <f t="shared" si="7"/>
        <v>4.9</v>
      </c>
      <c r="R497">
        <v>4.9</v>
      </c>
      <c r="S497">
        <v>5.3</v>
      </c>
      <c r="T497">
        <v>15</v>
      </c>
      <c r="U497">
        <v>12.9</v>
      </c>
      <c r="V497">
        <v>12</v>
      </c>
      <c r="W497">
        <v>40.8</v>
      </c>
    </row>
    <row r="498" spans="1:23" ht="12.75">
      <c r="A498" s="3">
        <v>31444</v>
      </c>
      <c r="B498">
        <v>116882</v>
      </c>
      <c r="C498">
        <v>108480</v>
      </c>
      <c r="D498">
        <v>78.1</v>
      </c>
      <c r="E498">
        <v>55</v>
      </c>
      <c r="F498">
        <v>54.6</v>
      </c>
      <c r="G498">
        <v>40.6</v>
      </c>
      <c r="H498">
        <v>3.4</v>
      </c>
      <c r="I498">
        <v>372.1</v>
      </c>
      <c r="J498">
        <v>180.72</v>
      </c>
      <c r="K498">
        <v>98718</v>
      </c>
      <c r="L498">
        <v>24738</v>
      </c>
      <c r="M498">
        <v>60.3</v>
      </c>
      <c r="N498">
        <v>8402</v>
      </c>
      <c r="O498">
        <v>7.2</v>
      </c>
      <c r="P498">
        <v>2</v>
      </c>
      <c r="Q498">
        <f t="shared" si="7"/>
        <v>5.2</v>
      </c>
      <c r="R498">
        <v>5.4</v>
      </c>
      <c r="S498">
        <v>5.9</v>
      </c>
      <c r="T498">
        <v>16</v>
      </c>
      <c r="U498">
        <v>12.8</v>
      </c>
      <c r="V498">
        <v>12.3</v>
      </c>
      <c r="W498">
        <v>38.6</v>
      </c>
    </row>
    <row r="499" spans="1:23" ht="12.75">
      <c r="A499" s="3">
        <v>31472</v>
      </c>
      <c r="B499">
        <v>117220</v>
      </c>
      <c r="C499">
        <v>108837</v>
      </c>
      <c r="D499">
        <v>78.1</v>
      </c>
      <c r="E499">
        <v>55.1</v>
      </c>
      <c r="F499">
        <v>55.1</v>
      </c>
      <c r="G499">
        <v>40.8</v>
      </c>
      <c r="H499">
        <v>3.5</v>
      </c>
      <c r="I499">
        <v>380.6</v>
      </c>
      <c r="J499">
        <v>181.22</v>
      </c>
      <c r="K499">
        <v>98796</v>
      </c>
      <c r="L499">
        <v>24679</v>
      </c>
      <c r="M499">
        <v>60.5</v>
      </c>
      <c r="N499">
        <v>8383</v>
      </c>
      <c r="O499">
        <v>7.2</v>
      </c>
      <c r="P499">
        <v>1.9</v>
      </c>
      <c r="Q499">
        <f t="shared" si="7"/>
        <v>5.300000000000001</v>
      </c>
      <c r="R499">
        <v>5.4</v>
      </c>
      <c r="S499">
        <v>5.7</v>
      </c>
      <c r="T499">
        <v>15</v>
      </c>
      <c r="U499">
        <v>12.6</v>
      </c>
      <c r="V499">
        <v>12.2</v>
      </c>
      <c r="W499">
        <v>41.5</v>
      </c>
    </row>
    <row r="500" spans="1:23" ht="12.75">
      <c r="A500" s="3">
        <v>31503</v>
      </c>
      <c r="B500">
        <v>117316</v>
      </c>
      <c r="C500">
        <v>108952</v>
      </c>
      <c r="D500">
        <v>78</v>
      </c>
      <c r="E500">
        <v>55.2</v>
      </c>
      <c r="F500">
        <v>55.6</v>
      </c>
      <c r="G500">
        <v>40.6</v>
      </c>
      <c r="H500">
        <v>3.4</v>
      </c>
      <c r="I500">
        <v>389.6</v>
      </c>
      <c r="J500">
        <v>182.87</v>
      </c>
      <c r="K500">
        <v>98974</v>
      </c>
      <c r="L500">
        <v>24651</v>
      </c>
      <c r="M500">
        <v>60.5</v>
      </c>
      <c r="N500">
        <v>8364</v>
      </c>
      <c r="O500">
        <v>7.1</v>
      </c>
      <c r="P500">
        <v>1.8</v>
      </c>
      <c r="Q500">
        <f t="shared" si="7"/>
        <v>5.3</v>
      </c>
      <c r="R500">
        <v>5.3</v>
      </c>
      <c r="S500">
        <v>5.5</v>
      </c>
      <c r="T500">
        <v>16.1</v>
      </c>
      <c r="U500">
        <v>12.8</v>
      </c>
      <c r="V500">
        <v>12.5</v>
      </c>
      <c r="W500">
        <v>41.4</v>
      </c>
    </row>
    <row r="501" spans="1:23" ht="12.75">
      <c r="A501" s="3">
        <v>31533</v>
      </c>
      <c r="B501">
        <v>117528</v>
      </c>
      <c r="C501">
        <v>109089</v>
      </c>
      <c r="D501">
        <v>78</v>
      </c>
      <c r="E501">
        <v>55.4</v>
      </c>
      <c r="F501">
        <v>55.2</v>
      </c>
      <c r="G501">
        <v>40.7</v>
      </c>
      <c r="H501">
        <v>3.5</v>
      </c>
      <c r="I501">
        <v>384.9</v>
      </c>
      <c r="J501">
        <v>181.64</v>
      </c>
      <c r="K501">
        <v>99096</v>
      </c>
      <c r="L501">
        <v>24567</v>
      </c>
      <c r="M501">
        <v>60.5</v>
      </c>
      <c r="N501">
        <v>8439</v>
      </c>
      <c r="O501">
        <v>7.2</v>
      </c>
      <c r="P501">
        <v>1.9</v>
      </c>
      <c r="Q501">
        <f t="shared" si="7"/>
        <v>5.300000000000001</v>
      </c>
      <c r="R501">
        <v>5.5</v>
      </c>
      <c r="S501">
        <v>5.5</v>
      </c>
      <c r="T501">
        <v>15.7</v>
      </c>
      <c r="U501">
        <v>12.6</v>
      </c>
      <c r="V501">
        <v>12.7</v>
      </c>
      <c r="W501">
        <v>39</v>
      </c>
    </row>
    <row r="502" spans="1:23" ht="12.75">
      <c r="A502" s="3">
        <v>31564</v>
      </c>
      <c r="B502">
        <v>118084</v>
      </c>
      <c r="C502">
        <v>109576</v>
      </c>
      <c r="D502">
        <v>78.1</v>
      </c>
      <c r="E502">
        <v>55.7</v>
      </c>
      <c r="F502">
        <v>55.4</v>
      </c>
      <c r="G502">
        <v>40.6</v>
      </c>
      <c r="H502">
        <v>3.4</v>
      </c>
      <c r="I502">
        <v>373.4</v>
      </c>
      <c r="J502">
        <v>181.31</v>
      </c>
      <c r="K502">
        <v>98973</v>
      </c>
      <c r="L502">
        <v>24472</v>
      </c>
      <c r="M502">
        <v>60.7</v>
      </c>
      <c r="N502">
        <v>8508</v>
      </c>
      <c r="O502">
        <v>7.2</v>
      </c>
      <c r="P502">
        <v>2</v>
      </c>
      <c r="Q502">
        <f t="shared" si="7"/>
        <v>5.2</v>
      </c>
      <c r="R502">
        <v>5.4</v>
      </c>
      <c r="S502">
        <v>5.5</v>
      </c>
      <c r="T502">
        <v>16.3</v>
      </c>
      <c r="U502">
        <v>13.3</v>
      </c>
      <c r="V502">
        <v>12.9</v>
      </c>
      <c r="W502">
        <v>40.4</v>
      </c>
    </row>
    <row r="503" spans="1:23" ht="12.75">
      <c r="A503" s="3">
        <v>31594</v>
      </c>
      <c r="B503">
        <v>118129</v>
      </c>
      <c r="C503">
        <v>109810</v>
      </c>
      <c r="D503">
        <v>78.1</v>
      </c>
      <c r="E503">
        <v>55.7</v>
      </c>
      <c r="F503">
        <v>54.7</v>
      </c>
      <c r="G503">
        <v>40.6</v>
      </c>
      <c r="H503">
        <v>3.5</v>
      </c>
      <c r="I503">
        <v>373.1</v>
      </c>
      <c r="J503">
        <v>181.12</v>
      </c>
      <c r="K503">
        <v>99276</v>
      </c>
      <c r="L503">
        <v>24431</v>
      </c>
      <c r="M503">
        <v>60.8</v>
      </c>
      <c r="N503">
        <v>8319</v>
      </c>
      <c r="O503">
        <v>7</v>
      </c>
      <c r="P503">
        <v>1.9</v>
      </c>
      <c r="Q503">
        <f t="shared" si="7"/>
        <v>5.1</v>
      </c>
      <c r="R503">
        <v>5.5</v>
      </c>
      <c r="S503">
        <v>5.3</v>
      </c>
      <c r="T503">
        <v>15.4</v>
      </c>
      <c r="U503">
        <v>13</v>
      </c>
      <c r="V503">
        <v>12.1</v>
      </c>
      <c r="W503">
        <v>39.3</v>
      </c>
    </row>
    <row r="504" spans="1:23" ht="12.75">
      <c r="A504" s="3">
        <v>31625</v>
      </c>
      <c r="B504">
        <v>118150</v>
      </c>
      <c r="C504">
        <v>110015</v>
      </c>
      <c r="D504">
        <v>78</v>
      </c>
      <c r="E504">
        <v>55.8</v>
      </c>
      <c r="F504">
        <v>54.6</v>
      </c>
      <c r="G504">
        <v>40.8</v>
      </c>
      <c r="H504">
        <v>3.5</v>
      </c>
      <c r="I504">
        <v>402.6</v>
      </c>
      <c r="J504">
        <v>182.1</v>
      </c>
      <c r="K504">
        <v>99435</v>
      </c>
      <c r="L504">
        <v>24429</v>
      </c>
      <c r="M504">
        <v>60.8</v>
      </c>
      <c r="N504">
        <v>8135</v>
      </c>
      <c r="O504">
        <v>6.9</v>
      </c>
      <c r="P504">
        <v>1.9</v>
      </c>
      <c r="Q504">
        <f t="shared" si="7"/>
        <v>5</v>
      </c>
      <c r="R504">
        <v>5.1</v>
      </c>
      <c r="S504">
        <v>5.2</v>
      </c>
      <c r="T504">
        <v>15.6</v>
      </c>
      <c r="U504">
        <v>13.4</v>
      </c>
      <c r="V504">
        <v>12.6</v>
      </c>
      <c r="W504">
        <v>41</v>
      </c>
    </row>
    <row r="505" spans="1:23" ht="12.75">
      <c r="A505" s="3">
        <v>31656</v>
      </c>
      <c r="B505">
        <v>118395</v>
      </c>
      <c r="C505">
        <v>110085</v>
      </c>
      <c r="D505">
        <v>78.1</v>
      </c>
      <c r="E505">
        <v>55.8</v>
      </c>
      <c r="F505">
        <v>54.8</v>
      </c>
      <c r="G505">
        <v>40.7</v>
      </c>
      <c r="H505">
        <v>3.5</v>
      </c>
      <c r="I505">
        <v>391.8</v>
      </c>
      <c r="J505">
        <v>182.66</v>
      </c>
      <c r="K505">
        <v>99747</v>
      </c>
      <c r="L505">
        <v>24415</v>
      </c>
      <c r="M505">
        <v>60.8</v>
      </c>
      <c r="N505">
        <v>8310</v>
      </c>
      <c r="O505">
        <v>7</v>
      </c>
      <c r="P505">
        <v>2</v>
      </c>
      <c r="Q505">
        <f t="shared" si="7"/>
        <v>5</v>
      </c>
      <c r="R505">
        <v>5.4</v>
      </c>
      <c r="S505">
        <v>5.2</v>
      </c>
      <c r="T505">
        <v>15.7</v>
      </c>
      <c r="U505">
        <v>13.7</v>
      </c>
      <c r="V505">
        <v>12.4</v>
      </c>
      <c r="W505">
        <v>39.9</v>
      </c>
    </row>
    <row r="506" spans="1:23" ht="12.75">
      <c r="A506" s="3">
        <v>31686</v>
      </c>
      <c r="B506">
        <v>118516</v>
      </c>
      <c r="C506">
        <v>110273</v>
      </c>
      <c r="D506">
        <v>78</v>
      </c>
      <c r="E506">
        <v>55.8</v>
      </c>
      <c r="F506">
        <v>54.9</v>
      </c>
      <c r="G506">
        <v>40.6</v>
      </c>
      <c r="H506">
        <v>3.5</v>
      </c>
      <c r="I506">
        <v>374.9</v>
      </c>
      <c r="J506">
        <v>182.59</v>
      </c>
      <c r="K506">
        <v>99980</v>
      </c>
      <c r="L506">
        <v>24407</v>
      </c>
      <c r="M506">
        <v>60.9</v>
      </c>
      <c r="N506">
        <v>8243</v>
      </c>
      <c r="O506">
        <v>7</v>
      </c>
      <c r="P506">
        <v>1.8</v>
      </c>
      <c r="Q506">
        <f t="shared" si="7"/>
        <v>5.2</v>
      </c>
      <c r="R506">
        <v>5.4</v>
      </c>
      <c r="S506">
        <v>5.2</v>
      </c>
      <c r="T506">
        <v>15.3</v>
      </c>
      <c r="U506">
        <v>13.5</v>
      </c>
      <c r="V506">
        <v>12.5</v>
      </c>
      <c r="W506">
        <v>36.2</v>
      </c>
    </row>
    <row r="507" spans="1:23" ht="12.75">
      <c r="A507" s="3">
        <v>31717</v>
      </c>
      <c r="B507">
        <v>118634</v>
      </c>
      <c r="C507">
        <v>110475</v>
      </c>
      <c r="D507">
        <v>78.2</v>
      </c>
      <c r="E507">
        <v>55.8</v>
      </c>
      <c r="F507">
        <v>54.2</v>
      </c>
      <c r="G507">
        <v>40.8</v>
      </c>
      <c r="H507">
        <v>3.5</v>
      </c>
      <c r="I507">
        <v>362.7</v>
      </c>
      <c r="J507">
        <v>183.4</v>
      </c>
      <c r="K507">
        <v>100145</v>
      </c>
      <c r="L507">
        <v>24407</v>
      </c>
      <c r="M507">
        <v>60.9</v>
      </c>
      <c r="N507">
        <v>8159</v>
      </c>
      <c r="O507">
        <v>6.9</v>
      </c>
      <c r="P507">
        <v>1.9</v>
      </c>
      <c r="Q507">
        <f t="shared" si="7"/>
        <v>5</v>
      </c>
      <c r="R507">
        <v>5.3</v>
      </c>
      <c r="S507">
        <v>5.1</v>
      </c>
      <c r="T507">
        <v>15.9</v>
      </c>
      <c r="U507">
        <v>12.9</v>
      </c>
      <c r="V507">
        <v>12.7</v>
      </c>
      <c r="W507">
        <v>36.4</v>
      </c>
    </row>
    <row r="508" spans="1:23" ht="12.75">
      <c r="A508" s="3">
        <v>31747</v>
      </c>
      <c r="B508">
        <v>118611</v>
      </c>
      <c r="C508">
        <v>110728</v>
      </c>
      <c r="D508">
        <v>78.4</v>
      </c>
      <c r="E508">
        <v>55.6</v>
      </c>
      <c r="F508">
        <v>53.4</v>
      </c>
      <c r="G508">
        <v>40.9</v>
      </c>
      <c r="H508">
        <v>3.6</v>
      </c>
      <c r="I508">
        <v>357</v>
      </c>
      <c r="J508">
        <v>183.59</v>
      </c>
      <c r="K508">
        <v>100394</v>
      </c>
      <c r="L508">
        <v>24446</v>
      </c>
      <c r="M508">
        <v>61</v>
      </c>
      <c r="N508">
        <v>7883</v>
      </c>
      <c r="O508">
        <v>6.6</v>
      </c>
      <c r="P508">
        <v>1.8</v>
      </c>
      <c r="Q508">
        <f t="shared" si="7"/>
        <v>4.8</v>
      </c>
      <c r="R508">
        <v>5.3</v>
      </c>
      <c r="S508">
        <v>4.9</v>
      </c>
      <c r="T508">
        <v>15</v>
      </c>
      <c r="U508">
        <v>11.8</v>
      </c>
      <c r="V508">
        <v>12.1</v>
      </c>
      <c r="W508">
        <v>37.4</v>
      </c>
    </row>
    <row r="509" spans="1:23" ht="12.75">
      <c r="A509" s="3">
        <v>31778</v>
      </c>
      <c r="B509">
        <v>118845</v>
      </c>
      <c r="C509">
        <v>110953</v>
      </c>
      <c r="D509">
        <v>78.2</v>
      </c>
      <c r="E509">
        <v>55.7</v>
      </c>
      <c r="F509">
        <v>54</v>
      </c>
      <c r="G509">
        <v>40.9</v>
      </c>
      <c r="H509">
        <v>3.6</v>
      </c>
      <c r="I509">
        <v>351.4</v>
      </c>
      <c r="J509">
        <v>184.43</v>
      </c>
      <c r="K509">
        <v>100543</v>
      </c>
      <c r="L509">
        <v>24444</v>
      </c>
      <c r="M509">
        <v>61</v>
      </c>
      <c r="N509">
        <v>7892</v>
      </c>
      <c r="O509">
        <v>6.6</v>
      </c>
      <c r="P509">
        <v>1.8</v>
      </c>
      <c r="Q509">
        <f t="shared" si="7"/>
        <v>4.8</v>
      </c>
      <c r="R509">
        <v>5.2</v>
      </c>
      <c r="S509">
        <v>5</v>
      </c>
      <c r="T509">
        <v>15.1</v>
      </c>
      <c r="U509">
        <v>12.1</v>
      </c>
      <c r="V509">
        <v>12.4</v>
      </c>
      <c r="W509">
        <v>38.3</v>
      </c>
    </row>
    <row r="510" spans="1:23" ht="12.75">
      <c r="A510" s="3">
        <v>31809</v>
      </c>
      <c r="B510">
        <v>119122</v>
      </c>
      <c r="C510">
        <v>111257</v>
      </c>
      <c r="D510">
        <v>78.1</v>
      </c>
      <c r="E510">
        <v>55.8</v>
      </c>
      <c r="F510">
        <v>54.8</v>
      </c>
      <c r="G510">
        <v>41.2</v>
      </c>
      <c r="H510">
        <v>3.7</v>
      </c>
      <c r="I510">
        <v>348.7</v>
      </c>
      <c r="J510">
        <v>185.53</v>
      </c>
      <c r="K510">
        <v>100772</v>
      </c>
      <c r="L510">
        <v>24512</v>
      </c>
      <c r="M510">
        <v>61.1</v>
      </c>
      <c r="N510">
        <v>7865</v>
      </c>
      <c r="O510">
        <v>6.6</v>
      </c>
      <c r="P510">
        <v>1.8</v>
      </c>
      <c r="Q510">
        <f t="shared" si="7"/>
        <v>4.8</v>
      </c>
      <c r="R510">
        <v>5.1</v>
      </c>
      <c r="S510">
        <v>4.8</v>
      </c>
      <c r="T510">
        <v>15.3</v>
      </c>
      <c r="U510">
        <v>11.5</v>
      </c>
      <c r="V510">
        <v>12.6</v>
      </c>
      <c r="W510">
        <v>37.2</v>
      </c>
    </row>
    <row r="511" spans="1:23" ht="12.75">
      <c r="A511" s="3">
        <v>31837</v>
      </c>
      <c r="B511">
        <v>119270</v>
      </c>
      <c r="C511">
        <v>111408</v>
      </c>
      <c r="D511">
        <v>78.1</v>
      </c>
      <c r="E511">
        <v>56</v>
      </c>
      <c r="F511">
        <v>54.4</v>
      </c>
      <c r="G511">
        <v>41</v>
      </c>
      <c r="H511">
        <v>3.7</v>
      </c>
      <c r="I511">
        <v>333.3</v>
      </c>
      <c r="J511">
        <v>185.21</v>
      </c>
      <c r="K511">
        <v>101005</v>
      </c>
      <c r="L511">
        <v>24517</v>
      </c>
      <c r="M511">
        <v>61.2</v>
      </c>
      <c r="N511">
        <v>7862</v>
      </c>
      <c r="O511">
        <v>6.6</v>
      </c>
      <c r="P511">
        <v>1.7</v>
      </c>
      <c r="Q511">
        <f t="shared" si="7"/>
        <v>4.8999999999999995</v>
      </c>
      <c r="R511">
        <v>5.1</v>
      </c>
      <c r="S511">
        <v>4.8</v>
      </c>
      <c r="T511">
        <v>15.6</v>
      </c>
      <c r="U511">
        <v>11.4</v>
      </c>
      <c r="V511">
        <v>12.9</v>
      </c>
      <c r="W511">
        <v>36.3</v>
      </c>
    </row>
    <row r="512" spans="1:23" ht="12.75">
      <c r="A512" s="3">
        <v>31868</v>
      </c>
      <c r="B512">
        <v>119336</v>
      </c>
      <c r="C512">
        <v>111794</v>
      </c>
      <c r="D512">
        <v>78</v>
      </c>
      <c r="E512">
        <v>56</v>
      </c>
      <c r="F512">
        <v>54.4</v>
      </c>
      <c r="G512">
        <v>40.9</v>
      </c>
      <c r="H512">
        <v>3.7</v>
      </c>
      <c r="I512">
        <v>336.2</v>
      </c>
      <c r="J512">
        <v>183.53</v>
      </c>
      <c r="K512">
        <v>101367</v>
      </c>
      <c r="L512">
        <v>24542</v>
      </c>
      <c r="M512">
        <v>61.3</v>
      </c>
      <c r="N512">
        <v>7542</v>
      </c>
      <c r="O512">
        <v>6.3</v>
      </c>
      <c r="P512">
        <v>1.8</v>
      </c>
      <c r="Q512">
        <f t="shared" si="7"/>
        <v>4.5</v>
      </c>
      <c r="R512">
        <v>4.9</v>
      </c>
      <c r="S512">
        <v>4.7</v>
      </c>
      <c r="T512">
        <v>14.6</v>
      </c>
      <c r="U512">
        <v>10.9</v>
      </c>
      <c r="V512">
        <v>11.5</v>
      </c>
      <c r="W512">
        <v>37.6</v>
      </c>
    </row>
    <row r="513" spans="1:23" ht="12.75">
      <c r="A513" s="3">
        <v>31898</v>
      </c>
      <c r="B513">
        <v>120008</v>
      </c>
      <c r="C513">
        <v>112434</v>
      </c>
      <c r="D513">
        <v>78.2</v>
      </c>
      <c r="E513">
        <v>56.2</v>
      </c>
      <c r="F513">
        <v>55.3</v>
      </c>
      <c r="G513">
        <v>41</v>
      </c>
      <c r="H513">
        <v>3.7</v>
      </c>
      <c r="I513">
        <v>331.1</v>
      </c>
      <c r="J513">
        <v>186.58</v>
      </c>
      <c r="K513">
        <v>101564</v>
      </c>
      <c r="L513">
        <v>24586</v>
      </c>
      <c r="M513">
        <v>61.6</v>
      </c>
      <c r="N513">
        <v>7574</v>
      </c>
      <c r="O513">
        <v>6.3</v>
      </c>
      <c r="P513">
        <v>1.8</v>
      </c>
      <c r="Q513">
        <f t="shared" si="7"/>
        <v>4.5</v>
      </c>
      <c r="R513">
        <v>4.8</v>
      </c>
      <c r="S513">
        <v>4.6</v>
      </c>
      <c r="T513">
        <v>14.9</v>
      </c>
      <c r="U513">
        <v>12.1</v>
      </c>
      <c r="V513">
        <v>11.6</v>
      </c>
      <c r="W513">
        <v>36.8</v>
      </c>
    </row>
    <row r="514" spans="1:23" ht="12.75">
      <c r="A514" s="3">
        <v>31929</v>
      </c>
      <c r="B514">
        <v>119644</v>
      </c>
      <c r="C514">
        <v>112246</v>
      </c>
      <c r="D514">
        <v>78</v>
      </c>
      <c r="E514">
        <v>56.2</v>
      </c>
      <c r="F514">
        <v>53.7</v>
      </c>
      <c r="G514">
        <v>41</v>
      </c>
      <c r="H514">
        <v>3.7</v>
      </c>
      <c r="I514">
        <v>322</v>
      </c>
      <c r="J514">
        <v>186.88</v>
      </c>
      <c r="K514">
        <v>101713</v>
      </c>
      <c r="L514">
        <v>24584</v>
      </c>
      <c r="M514">
        <v>61.4</v>
      </c>
      <c r="N514">
        <v>7398</v>
      </c>
      <c r="O514">
        <v>6.2</v>
      </c>
      <c r="P514">
        <v>1.7</v>
      </c>
      <c r="Q514">
        <f t="shared" si="7"/>
        <v>4.5</v>
      </c>
      <c r="R514">
        <v>4.9</v>
      </c>
      <c r="S514">
        <v>4.5</v>
      </c>
      <c r="T514">
        <v>14.2</v>
      </c>
      <c r="U514">
        <v>11.5</v>
      </c>
      <c r="V514">
        <v>11.3</v>
      </c>
      <c r="W514">
        <v>34.4</v>
      </c>
    </row>
    <row r="515" spans="1:23" ht="12.75">
      <c r="A515" s="3">
        <v>31959</v>
      </c>
      <c r="B515">
        <v>119902</v>
      </c>
      <c r="C515">
        <v>112634</v>
      </c>
      <c r="D515">
        <v>78</v>
      </c>
      <c r="E515">
        <v>56.3</v>
      </c>
      <c r="F515">
        <v>54.1</v>
      </c>
      <c r="G515">
        <v>41</v>
      </c>
      <c r="H515">
        <v>3.8</v>
      </c>
      <c r="I515">
        <v>324.8</v>
      </c>
      <c r="J515">
        <v>187.01</v>
      </c>
      <c r="K515">
        <v>102047</v>
      </c>
      <c r="L515">
        <v>24643</v>
      </c>
      <c r="M515">
        <v>61.6</v>
      </c>
      <c r="N515">
        <v>7268</v>
      </c>
      <c r="O515">
        <v>6.1</v>
      </c>
      <c r="P515">
        <v>1.6</v>
      </c>
      <c r="Q515">
        <f t="shared" si="7"/>
        <v>4.5</v>
      </c>
      <c r="R515">
        <v>4.7</v>
      </c>
      <c r="S515">
        <v>4.4</v>
      </c>
      <c r="T515">
        <v>13.2</v>
      </c>
      <c r="U515">
        <v>11.4</v>
      </c>
      <c r="V515">
        <v>11.3</v>
      </c>
      <c r="W515">
        <v>33.5</v>
      </c>
    </row>
    <row r="516" spans="1:23" ht="12.75">
      <c r="A516" s="3">
        <v>31990</v>
      </c>
      <c r="B516">
        <v>120318</v>
      </c>
      <c r="C516">
        <v>113057</v>
      </c>
      <c r="D516">
        <v>78</v>
      </c>
      <c r="E516">
        <v>56.4</v>
      </c>
      <c r="F516">
        <v>56.2</v>
      </c>
      <c r="G516">
        <v>41</v>
      </c>
      <c r="H516">
        <v>3.8</v>
      </c>
      <c r="I516">
        <v>320.2</v>
      </c>
      <c r="J516">
        <v>187.85</v>
      </c>
      <c r="K516">
        <v>102266</v>
      </c>
      <c r="L516">
        <v>24706</v>
      </c>
      <c r="M516">
        <v>61.8</v>
      </c>
      <c r="N516">
        <v>7261</v>
      </c>
      <c r="O516">
        <v>6</v>
      </c>
      <c r="P516">
        <v>1.6</v>
      </c>
      <c r="Q516">
        <f t="shared" si="7"/>
        <v>4.4</v>
      </c>
      <c r="R516">
        <v>4.6</v>
      </c>
      <c r="S516">
        <v>4.4</v>
      </c>
      <c r="T516">
        <v>13.8</v>
      </c>
      <c r="U516">
        <v>10.9</v>
      </c>
      <c r="V516">
        <v>11.5</v>
      </c>
      <c r="W516">
        <v>29.7</v>
      </c>
    </row>
    <row r="517" spans="1:23" ht="12.75">
      <c r="A517" s="3">
        <v>32021</v>
      </c>
      <c r="B517">
        <v>120011</v>
      </c>
      <c r="C517">
        <v>112909</v>
      </c>
      <c r="D517">
        <v>77.9</v>
      </c>
      <c r="E517">
        <v>56.3</v>
      </c>
      <c r="F517">
        <v>54.3</v>
      </c>
      <c r="G517">
        <v>40.9</v>
      </c>
      <c r="H517">
        <v>3.8</v>
      </c>
      <c r="I517">
        <v>305.8</v>
      </c>
      <c r="J517">
        <v>185.4</v>
      </c>
      <c r="K517">
        <v>102430</v>
      </c>
      <c r="L517">
        <v>24761</v>
      </c>
      <c r="M517">
        <v>61.6</v>
      </c>
      <c r="N517">
        <v>7102</v>
      </c>
      <c r="O517">
        <v>5.9</v>
      </c>
      <c r="P517">
        <v>1.6</v>
      </c>
      <c r="Q517">
        <f t="shared" si="7"/>
        <v>4.300000000000001</v>
      </c>
      <c r="R517">
        <v>4.4</v>
      </c>
      <c r="S517">
        <v>4.5</v>
      </c>
      <c r="T517">
        <v>14.1</v>
      </c>
      <c r="U517">
        <v>10.4</v>
      </c>
      <c r="V517">
        <v>11.9</v>
      </c>
      <c r="W517">
        <v>31.3</v>
      </c>
    </row>
    <row r="518" spans="1:23" ht="12.75">
      <c r="A518" s="3">
        <v>32051</v>
      </c>
      <c r="B518">
        <v>120509</v>
      </c>
      <c r="C518">
        <v>113282</v>
      </c>
      <c r="D518">
        <v>78</v>
      </c>
      <c r="E518">
        <v>56.5</v>
      </c>
      <c r="F518">
        <v>55.1</v>
      </c>
      <c r="G518">
        <v>41.1</v>
      </c>
      <c r="H518">
        <v>3.8</v>
      </c>
      <c r="I518">
        <v>299.9</v>
      </c>
      <c r="J518">
        <v>188.77</v>
      </c>
      <c r="K518">
        <v>102980</v>
      </c>
      <c r="L518">
        <v>24856</v>
      </c>
      <c r="M518">
        <v>61.8</v>
      </c>
      <c r="N518">
        <v>7227</v>
      </c>
      <c r="O518">
        <v>6</v>
      </c>
      <c r="P518">
        <v>1.5</v>
      </c>
      <c r="Q518">
        <f t="shared" si="7"/>
        <v>4.5</v>
      </c>
      <c r="R518">
        <v>4.6</v>
      </c>
      <c r="S518">
        <v>4.4</v>
      </c>
      <c r="T518">
        <v>14.7</v>
      </c>
      <c r="U518">
        <v>10</v>
      </c>
      <c r="V518">
        <v>11.1</v>
      </c>
      <c r="W518">
        <v>34.2</v>
      </c>
    </row>
    <row r="519" spans="1:23" ht="12.75">
      <c r="A519" s="3">
        <v>32082</v>
      </c>
      <c r="B519">
        <v>120540</v>
      </c>
      <c r="C519">
        <v>113505</v>
      </c>
      <c r="D519">
        <v>78</v>
      </c>
      <c r="E519">
        <v>56.5</v>
      </c>
      <c r="F519">
        <v>54.6</v>
      </c>
      <c r="G519">
        <v>41.1</v>
      </c>
      <c r="H519">
        <v>3.9</v>
      </c>
      <c r="I519">
        <v>306.9</v>
      </c>
      <c r="J519">
        <v>189.25</v>
      </c>
      <c r="K519">
        <v>103200</v>
      </c>
      <c r="L519">
        <v>24933</v>
      </c>
      <c r="M519">
        <v>61.9</v>
      </c>
      <c r="N519">
        <v>7035</v>
      </c>
      <c r="O519">
        <v>5.8</v>
      </c>
      <c r="P519">
        <v>1.5</v>
      </c>
      <c r="Q519">
        <f t="shared" si="7"/>
        <v>4.3</v>
      </c>
      <c r="R519">
        <v>4.4</v>
      </c>
      <c r="S519">
        <v>4.4</v>
      </c>
      <c r="T519">
        <v>14.1</v>
      </c>
      <c r="U519">
        <v>10.2</v>
      </c>
      <c r="V519">
        <v>10.8</v>
      </c>
      <c r="W519">
        <v>33.9</v>
      </c>
    </row>
    <row r="520" spans="1:23" ht="12.75">
      <c r="A520" s="3">
        <v>32112</v>
      </c>
      <c r="B520">
        <v>120729</v>
      </c>
      <c r="C520">
        <v>113793</v>
      </c>
      <c r="D520">
        <v>77.8</v>
      </c>
      <c r="E520">
        <v>56.6</v>
      </c>
      <c r="F520">
        <v>55.4</v>
      </c>
      <c r="G520">
        <v>41.1</v>
      </c>
      <c r="H520">
        <v>3.9</v>
      </c>
      <c r="I520">
        <v>319.2</v>
      </c>
      <c r="J520">
        <v>189.54</v>
      </c>
      <c r="K520">
        <v>103544</v>
      </c>
      <c r="L520">
        <v>24992</v>
      </c>
      <c r="M520">
        <v>62</v>
      </c>
      <c r="N520">
        <v>6936</v>
      </c>
      <c r="O520">
        <v>5.7</v>
      </c>
      <c r="P520">
        <v>1.5</v>
      </c>
      <c r="Q520">
        <f t="shared" si="7"/>
        <v>4.2</v>
      </c>
      <c r="R520">
        <v>4.3</v>
      </c>
      <c r="S520">
        <v>4.4</v>
      </c>
      <c r="T520">
        <v>13.5</v>
      </c>
      <c r="U520">
        <v>10.1</v>
      </c>
      <c r="V520">
        <v>10.7</v>
      </c>
      <c r="W520">
        <v>34.2</v>
      </c>
    </row>
    <row r="521" spans="1:23" ht="12.75">
      <c r="A521" s="3">
        <v>32143</v>
      </c>
      <c r="B521">
        <v>120969</v>
      </c>
      <c r="C521">
        <v>114016</v>
      </c>
      <c r="D521">
        <v>77.9</v>
      </c>
      <c r="E521">
        <v>56.6</v>
      </c>
      <c r="F521">
        <v>55.6</v>
      </c>
      <c r="G521">
        <v>41.1</v>
      </c>
      <c r="H521">
        <v>3.9</v>
      </c>
      <c r="I521">
        <v>340.1</v>
      </c>
      <c r="J521">
        <v>189.94</v>
      </c>
      <c r="K521">
        <v>103623</v>
      </c>
      <c r="L521">
        <v>24910</v>
      </c>
      <c r="M521">
        <v>62</v>
      </c>
      <c r="N521">
        <v>6953</v>
      </c>
      <c r="O521">
        <v>5.7</v>
      </c>
      <c r="P521">
        <v>1.4</v>
      </c>
      <c r="Q521">
        <f t="shared" si="7"/>
        <v>4.300000000000001</v>
      </c>
      <c r="R521">
        <v>4.4</v>
      </c>
      <c r="S521">
        <v>4.3</v>
      </c>
      <c r="T521">
        <v>13.9</v>
      </c>
      <c r="U521">
        <v>10</v>
      </c>
      <c r="V521">
        <v>10.9</v>
      </c>
      <c r="W521">
        <v>33.8</v>
      </c>
    </row>
    <row r="522" spans="1:23" ht="12.75">
      <c r="A522" s="3">
        <v>32174</v>
      </c>
      <c r="B522">
        <v>121156</v>
      </c>
      <c r="C522">
        <v>114227</v>
      </c>
      <c r="D522">
        <v>78</v>
      </c>
      <c r="E522">
        <v>56.7</v>
      </c>
      <c r="F522">
        <v>55</v>
      </c>
      <c r="G522">
        <v>41</v>
      </c>
      <c r="H522">
        <v>3.8</v>
      </c>
      <c r="I522">
        <v>319.4</v>
      </c>
      <c r="J522">
        <v>191.18</v>
      </c>
      <c r="K522">
        <v>104046</v>
      </c>
      <c r="L522">
        <v>24990</v>
      </c>
      <c r="M522">
        <v>62.1</v>
      </c>
      <c r="N522">
        <v>6929</v>
      </c>
      <c r="O522">
        <v>5.7</v>
      </c>
      <c r="P522">
        <v>1.4</v>
      </c>
      <c r="Q522">
        <f t="shared" si="7"/>
        <v>4.300000000000001</v>
      </c>
      <c r="R522">
        <v>4.2</v>
      </c>
      <c r="S522">
        <v>4.5</v>
      </c>
      <c r="T522">
        <v>12.8</v>
      </c>
      <c r="U522">
        <v>10.8</v>
      </c>
      <c r="V522">
        <v>10.4</v>
      </c>
      <c r="W522">
        <v>36.9</v>
      </c>
    </row>
    <row r="523" spans="1:23" ht="12.75">
      <c r="A523" s="3">
        <v>32203</v>
      </c>
      <c r="B523">
        <v>120913</v>
      </c>
      <c r="C523">
        <v>114037</v>
      </c>
      <c r="D523">
        <v>77.8</v>
      </c>
      <c r="E523">
        <v>56.7</v>
      </c>
      <c r="F523">
        <v>53.8</v>
      </c>
      <c r="G523">
        <v>41</v>
      </c>
      <c r="H523">
        <v>3.8</v>
      </c>
      <c r="I523">
        <v>301.8</v>
      </c>
      <c r="J523">
        <v>191.42</v>
      </c>
      <c r="K523">
        <v>104311</v>
      </c>
      <c r="L523">
        <v>25057</v>
      </c>
      <c r="M523">
        <v>61.9</v>
      </c>
      <c r="N523">
        <v>6876</v>
      </c>
      <c r="O523">
        <v>5.7</v>
      </c>
      <c r="P523">
        <v>1.4</v>
      </c>
      <c r="Q523">
        <f t="shared" si="7"/>
        <v>4.300000000000001</v>
      </c>
      <c r="R523">
        <v>4.2</v>
      </c>
      <c r="S523">
        <v>4</v>
      </c>
      <c r="T523">
        <v>14.5</v>
      </c>
      <c r="U523">
        <v>11</v>
      </c>
      <c r="V523">
        <v>11.2</v>
      </c>
      <c r="W523">
        <v>36</v>
      </c>
    </row>
    <row r="524" spans="1:23" ht="12.75">
      <c r="A524" s="3">
        <v>32234</v>
      </c>
      <c r="B524">
        <v>121251</v>
      </c>
      <c r="C524">
        <v>114650</v>
      </c>
      <c r="D524">
        <v>78.1</v>
      </c>
      <c r="E524">
        <v>56.7</v>
      </c>
      <c r="F524">
        <v>54.4</v>
      </c>
      <c r="G524">
        <v>40.8</v>
      </c>
      <c r="H524">
        <v>3.7</v>
      </c>
      <c r="I524">
        <v>306.1</v>
      </c>
      <c r="J524">
        <v>193.12</v>
      </c>
      <c r="K524">
        <v>104537</v>
      </c>
      <c r="L524">
        <v>25098</v>
      </c>
      <c r="M524">
        <v>62.2</v>
      </c>
      <c r="N524">
        <v>6601</v>
      </c>
      <c r="O524">
        <v>5.4</v>
      </c>
      <c r="P524">
        <v>1.3</v>
      </c>
      <c r="Q524">
        <f t="shared" si="7"/>
        <v>4.1000000000000005</v>
      </c>
      <c r="R524">
        <v>3.9</v>
      </c>
      <c r="S524">
        <v>3.9</v>
      </c>
      <c r="T524">
        <v>13.9</v>
      </c>
      <c r="U524">
        <v>10.4</v>
      </c>
      <c r="V524">
        <v>11.2</v>
      </c>
      <c r="W524">
        <v>32.5</v>
      </c>
    </row>
    <row r="525" spans="1:23" ht="12.75">
      <c r="A525" s="3">
        <v>32264</v>
      </c>
      <c r="B525">
        <v>121071</v>
      </c>
      <c r="C525">
        <v>114292</v>
      </c>
      <c r="D525">
        <v>78</v>
      </c>
      <c r="E525">
        <v>56.4</v>
      </c>
      <c r="F525">
        <v>54.2</v>
      </c>
      <c r="G525">
        <v>41</v>
      </c>
      <c r="H525">
        <v>3.8</v>
      </c>
      <c r="I525">
        <v>309.9</v>
      </c>
      <c r="J525">
        <v>192.27</v>
      </c>
      <c r="K525">
        <v>104811</v>
      </c>
      <c r="L525">
        <v>25111</v>
      </c>
      <c r="M525">
        <v>62</v>
      </c>
      <c r="N525">
        <v>6779</v>
      </c>
      <c r="O525">
        <v>5.6</v>
      </c>
      <c r="P525">
        <v>1.4</v>
      </c>
      <c r="Q525">
        <f t="shared" si="7"/>
        <v>4.199999999999999</v>
      </c>
      <c r="R525">
        <v>4.2</v>
      </c>
      <c r="S525">
        <v>4</v>
      </c>
      <c r="T525">
        <v>12.7</v>
      </c>
      <c r="U525">
        <v>10.7</v>
      </c>
      <c r="V525">
        <v>10.7</v>
      </c>
      <c r="W525">
        <v>34.2</v>
      </c>
    </row>
    <row r="526" spans="1:23" ht="12.75">
      <c r="A526" s="3">
        <v>32295</v>
      </c>
      <c r="B526">
        <v>121473</v>
      </c>
      <c r="C526">
        <v>114927</v>
      </c>
      <c r="D526">
        <v>77.8</v>
      </c>
      <c r="E526">
        <v>56.5</v>
      </c>
      <c r="F526">
        <v>56.4</v>
      </c>
      <c r="G526">
        <v>41</v>
      </c>
      <c r="H526">
        <v>3.8</v>
      </c>
      <c r="I526">
        <v>299.5</v>
      </c>
      <c r="J526">
        <v>192.43</v>
      </c>
      <c r="K526">
        <v>105132</v>
      </c>
      <c r="L526">
        <v>25156</v>
      </c>
      <c r="M526">
        <v>62.3</v>
      </c>
      <c r="N526">
        <v>6546</v>
      </c>
      <c r="O526">
        <v>5.4</v>
      </c>
      <c r="P526">
        <v>1.3</v>
      </c>
      <c r="Q526">
        <f t="shared" si="7"/>
        <v>4.1000000000000005</v>
      </c>
      <c r="R526">
        <v>4</v>
      </c>
      <c r="S526">
        <v>4.1</v>
      </c>
      <c r="T526">
        <v>12.3</v>
      </c>
      <c r="U526">
        <v>10.1</v>
      </c>
      <c r="V526">
        <v>10.5</v>
      </c>
      <c r="W526">
        <v>29.1</v>
      </c>
    </row>
    <row r="527" spans="1:23" ht="12.75">
      <c r="A527" s="3">
        <v>32325</v>
      </c>
      <c r="B527">
        <v>121665</v>
      </c>
      <c r="C527">
        <v>115060</v>
      </c>
      <c r="D527">
        <v>77.9</v>
      </c>
      <c r="E527">
        <v>56.6</v>
      </c>
      <c r="F527">
        <v>56.4</v>
      </c>
      <c r="G527">
        <v>41</v>
      </c>
      <c r="H527">
        <v>3.8</v>
      </c>
      <c r="I527">
        <v>328.7</v>
      </c>
      <c r="J527">
        <v>193.54</v>
      </c>
      <c r="K527">
        <v>105400</v>
      </c>
      <c r="L527">
        <v>25170</v>
      </c>
      <c r="M527">
        <v>62.3</v>
      </c>
      <c r="N527">
        <v>6605</v>
      </c>
      <c r="O527">
        <v>5.4</v>
      </c>
      <c r="P527">
        <v>1.3</v>
      </c>
      <c r="Q527">
        <f t="shared" si="7"/>
        <v>4.1000000000000005</v>
      </c>
      <c r="R527">
        <v>4</v>
      </c>
      <c r="S527">
        <v>4.2</v>
      </c>
      <c r="T527">
        <v>12.6</v>
      </c>
      <c r="U527">
        <v>9.8</v>
      </c>
      <c r="V527">
        <v>10.3</v>
      </c>
      <c r="W527">
        <v>31.9</v>
      </c>
    </row>
    <row r="528" spans="1:23" ht="12.75">
      <c r="A528" s="3">
        <v>32356</v>
      </c>
      <c r="B528">
        <v>122125</v>
      </c>
      <c r="C528">
        <v>115282</v>
      </c>
      <c r="D528">
        <v>78.1</v>
      </c>
      <c r="E528">
        <v>56.8</v>
      </c>
      <c r="F528">
        <v>56.6</v>
      </c>
      <c r="G528">
        <v>40.9</v>
      </c>
      <c r="H528">
        <v>3.8</v>
      </c>
      <c r="I528">
        <v>324</v>
      </c>
      <c r="J528">
        <v>193.08</v>
      </c>
      <c r="K528">
        <v>105599</v>
      </c>
      <c r="L528">
        <v>25136</v>
      </c>
      <c r="M528">
        <v>62.4</v>
      </c>
      <c r="N528">
        <v>6843</v>
      </c>
      <c r="O528">
        <v>5.6</v>
      </c>
      <c r="P528">
        <v>1.3</v>
      </c>
      <c r="Q528">
        <f t="shared" si="7"/>
        <v>4.3</v>
      </c>
      <c r="R528">
        <v>4.3</v>
      </c>
      <c r="S528">
        <v>4.1</v>
      </c>
      <c r="T528">
        <v>13.4</v>
      </c>
      <c r="U528">
        <v>9.7</v>
      </c>
      <c r="V528">
        <v>10.1</v>
      </c>
      <c r="W528">
        <v>31.2</v>
      </c>
    </row>
    <row r="529" spans="1:23" ht="12.75">
      <c r="A529" s="3">
        <v>32387</v>
      </c>
      <c r="B529">
        <v>121960</v>
      </c>
      <c r="C529">
        <v>115356</v>
      </c>
      <c r="D529">
        <v>77.8</v>
      </c>
      <c r="E529">
        <v>56.8</v>
      </c>
      <c r="F529">
        <v>56.1</v>
      </c>
      <c r="G529">
        <v>40.9</v>
      </c>
      <c r="H529">
        <v>3.8</v>
      </c>
      <c r="I529">
        <v>308.4</v>
      </c>
      <c r="J529">
        <v>193.95</v>
      </c>
      <c r="K529">
        <v>105814</v>
      </c>
      <c r="L529">
        <v>25157</v>
      </c>
      <c r="M529">
        <v>62.4</v>
      </c>
      <c r="N529">
        <v>6604</v>
      </c>
      <c r="O529">
        <v>5.4</v>
      </c>
      <c r="P529">
        <v>1.3</v>
      </c>
      <c r="Q529">
        <f t="shared" si="7"/>
        <v>4.1000000000000005</v>
      </c>
      <c r="R529">
        <v>4.1</v>
      </c>
      <c r="S529">
        <v>4.1</v>
      </c>
      <c r="T529">
        <v>13.6</v>
      </c>
      <c r="U529">
        <v>9.1</v>
      </c>
      <c r="V529">
        <v>9.7</v>
      </c>
      <c r="W529">
        <v>32.4</v>
      </c>
    </row>
    <row r="530" spans="1:23" ht="12.75">
      <c r="A530" s="3">
        <v>32417</v>
      </c>
      <c r="B530">
        <v>122206</v>
      </c>
      <c r="C530">
        <v>115638</v>
      </c>
      <c r="D530">
        <v>77.9</v>
      </c>
      <c r="E530">
        <v>57.1</v>
      </c>
      <c r="F530">
        <v>55.1</v>
      </c>
      <c r="G530">
        <v>41</v>
      </c>
      <c r="H530">
        <v>3.9</v>
      </c>
      <c r="I530">
        <v>298.6</v>
      </c>
      <c r="J530">
        <v>194.96</v>
      </c>
      <c r="K530">
        <v>106091</v>
      </c>
      <c r="L530">
        <v>25193</v>
      </c>
      <c r="M530">
        <v>62.5</v>
      </c>
      <c r="N530">
        <v>6568</v>
      </c>
      <c r="O530">
        <v>5.4</v>
      </c>
      <c r="P530">
        <v>1.3</v>
      </c>
      <c r="Q530">
        <f t="shared" si="7"/>
        <v>4.1000000000000005</v>
      </c>
      <c r="R530">
        <v>4.1</v>
      </c>
      <c r="S530">
        <v>4</v>
      </c>
      <c r="T530">
        <v>13.1</v>
      </c>
      <c r="U530">
        <v>9.6</v>
      </c>
      <c r="V530">
        <v>9.8</v>
      </c>
      <c r="W530">
        <v>30.2</v>
      </c>
    </row>
    <row r="531" spans="1:23" ht="12.75">
      <c r="A531" s="3">
        <v>32448</v>
      </c>
      <c r="B531">
        <v>122637</v>
      </c>
      <c r="C531">
        <v>116100</v>
      </c>
      <c r="D531">
        <v>77.9</v>
      </c>
      <c r="E531">
        <v>57.5</v>
      </c>
      <c r="F531">
        <v>54.8</v>
      </c>
      <c r="G531">
        <v>41.1</v>
      </c>
      <c r="H531">
        <v>3.9</v>
      </c>
      <c r="I531">
        <v>302.2</v>
      </c>
      <c r="J531">
        <v>194.3</v>
      </c>
      <c r="K531">
        <v>106368</v>
      </c>
      <c r="L531">
        <v>25236</v>
      </c>
      <c r="M531">
        <v>62.7</v>
      </c>
      <c r="N531">
        <v>6537</v>
      </c>
      <c r="O531">
        <v>5.3</v>
      </c>
      <c r="P531">
        <v>1.2</v>
      </c>
      <c r="Q531">
        <f t="shared" si="7"/>
        <v>4.1</v>
      </c>
      <c r="R531">
        <v>4.2</v>
      </c>
      <c r="S531">
        <v>4</v>
      </c>
      <c r="T531">
        <v>11.8</v>
      </c>
      <c r="U531">
        <v>9.6</v>
      </c>
      <c r="V531">
        <v>9.6</v>
      </c>
      <c r="W531">
        <v>30.7</v>
      </c>
    </row>
    <row r="532" spans="1:23" ht="12.75">
      <c r="A532" s="3">
        <v>32478</v>
      </c>
      <c r="B532">
        <v>122622</v>
      </c>
      <c r="C532">
        <v>116104</v>
      </c>
      <c r="D532">
        <v>77.8</v>
      </c>
      <c r="E532">
        <v>57.4</v>
      </c>
      <c r="F532">
        <v>55.1</v>
      </c>
      <c r="G532">
        <v>41</v>
      </c>
      <c r="H532">
        <v>3.9</v>
      </c>
      <c r="I532">
        <v>307.1</v>
      </c>
      <c r="J532">
        <v>195.58</v>
      </c>
      <c r="K532">
        <v>106691</v>
      </c>
      <c r="L532">
        <v>25265</v>
      </c>
      <c r="M532">
        <v>62.6</v>
      </c>
      <c r="N532">
        <v>6518</v>
      </c>
      <c r="O532">
        <v>5.3</v>
      </c>
      <c r="P532">
        <v>1.2</v>
      </c>
      <c r="Q532">
        <f t="shared" si="7"/>
        <v>4.1</v>
      </c>
      <c r="R532">
        <v>4.1</v>
      </c>
      <c r="S532">
        <v>3.9</v>
      </c>
      <c r="T532">
        <v>12.8</v>
      </c>
      <c r="U532">
        <v>9.8</v>
      </c>
      <c r="V532">
        <v>10</v>
      </c>
      <c r="W532">
        <v>30.1</v>
      </c>
    </row>
    <row r="533" spans="1:23" ht="12.75">
      <c r="A533" s="3">
        <v>32509</v>
      </c>
      <c r="B533">
        <v>123390</v>
      </c>
      <c r="C533">
        <v>116708</v>
      </c>
      <c r="D533">
        <v>78.1</v>
      </c>
      <c r="E533">
        <v>57.7</v>
      </c>
      <c r="F533">
        <v>55.6</v>
      </c>
      <c r="G533">
        <v>41.1</v>
      </c>
      <c r="H533">
        <v>3.9</v>
      </c>
      <c r="I533">
        <v>291.1</v>
      </c>
      <c r="J533">
        <v>195.21</v>
      </c>
      <c r="K533">
        <v>106993</v>
      </c>
      <c r="L533">
        <v>25340</v>
      </c>
      <c r="M533">
        <v>62.9</v>
      </c>
      <c r="N533">
        <v>6682</v>
      </c>
      <c r="O533">
        <v>5.4</v>
      </c>
      <c r="P533">
        <v>1.2</v>
      </c>
      <c r="Q533">
        <f t="shared" si="7"/>
        <v>4.2</v>
      </c>
      <c r="R533">
        <v>4</v>
      </c>
      <c r="S533">
        <v>4</v>
      </c>
      <c r="T533">
        <v>14.1</v>
      </c>
      <c r="U533">
        <v>10.1</v>
      </c>
      <c r="V533">
        <v>10.3</v>
      </c>
      <c r="W533">
        <v>34.5</v>
      </c>
    </row>
    <row r="534" spans="1:23" ht="12.75">
      <c r="A534" s="3">
        <v>32540</v>
      </c>
      <c r="B534">
        <v>123135</v>
      </c>
      <c r="C534">
        <v>116776</v>
      </c>
      <c r="D534">
        <v>78.1</v>
      </c>
      <c r="E534">
        <v>57.5</v>
      </c>
      <c r="F534">
        <v>54.8</v>
      </c>
      <c r="G534">
        <v>41.2</v>
      </c>
      <c r="H534">
        <v>4</v>
      </c>
      <c r="I534">
        <v>314.4</v>
      </c>
      <c r="J534">
        <v>195.69</v>
      </c>
      <c r="K534">
        <v>107244</v>
      </c>
      <c r="L534">
        <v>25303</v>
      </c>
      <c r="M534">
        <v>62.9</v>
      </c>
      <c r="N534">
        <v>6359</v>
      </c>
      <c r="O534">
        <v>5.2</v>
      </c>
      <c r="P534">
        <v>1.1</v>
      </c>
      <c r="Q534">
        <f t="shared" si="7"/>
        <v>4.1</v>
      </c>
      <c r="R534">
        <v>3.8</v>
      </c>
      <c r="S534">
        <v>3.6</v>
      </c>
      <c r="T534">
        <v>12.5</v>
      </c>
      <c r="U534">
        <v>10.4</v>
      </c>
      <c r="V534">
        <v>10.3</v>
      </c>
      <c r="W534">
        <v>32.7</v>
      </c>
    </row>
    <row r="535" spans="1:23" ht="12.75">
      <c r="A535" s="3">
        <v>32568</v>
      </c>
      <c r="B535">
        <v>123227</v>
      </c>
      <c r="C535">
        <v>117022</v>
      </c>
      <c r="D535">
        <v>78.1</v>
      </c>
      <c r="E535">
        <v>57.5</v>
      </c>
      <c r="F535">
        <v>54.5</v>
      </c>
      <c r="G535">
        <v>41.1</v>
      </c>
      <c r="H535">
        <v>3.9</v>
      </c>
      <c r="I535">
        <v>317.8</v>
      </c>
      <c r="J535">
        <v>195.97</v>
      </c>
      <c r="K535">
        <v>107438</v>
      </c>
      <c r="L535">
        <v>25308</v>
      </c>
      <c r="M535">
        <v>62.9</v>
      </c>
      <c r="N535">
        <v>6205</v>
      </c>
      <c r="O535">
        <v>5</v>
      </c>
      <c r="P535">
        <v>1.1</v>
      </c>
      <c r="Q535">
        <f t="shared" si="7"/>
        <v>3.9</v>
      </c>
      <c r="R535">
        <v>3.6</v>
      </c>
      <c r="S535">
        <v>3.8</v>
      </c>
      <c r="T535">
        <v>11.8</v>
      </c>
      <c r="U535">
        <v>9.8</v>
      </c>
      <c r="V535">
        <v>9.6</v>
      </c>
      <c r="W535">
        <v>31.5</v>
      </c>
    </row>
    <row r="536" spans="1:23" ht="12.75">
      <c r="A536" s="3">
        <v>32599</v>
      </c>
      <c r="B536">
        <v>123565</v>
      </c>
      <c r="C536">
        <v>117097</v>
      </c>
      <c r="D536">
        <v>78.2</v>
      </c>
      <c r="E536">
        <v>57.6</v>
      </c>
      <c r="F536">
        <v>55.5</v>
      </c>
      <c r="G536">
        <v>41.3</v>
      </c>
      <c r="H536">
        <v>4</v>
      </c>
      <c r="I536">
        <v>301.3</v>
      </c>
      <c r="J536">
        <v>197.93</v>
      </c>
      <c r="K536">
        <v>107637</v>
      </c>
      <c r="L536">
        <v>25323</v>
      </c>
      <c r="M536">
        <v>62.9</v>
      </c>
      <c r="N536">
        <v>6468</v>
      </c>
      <c r="O536">
        <v>5.2</v>
      </c>
      <c r="P536">
        <v>1.1</v>
      </c>
      <c r="Q536">
        <f t="shared" si="7"/>
        <v>4.1</v>
      </c>
      <c r="R536">
        <v>3.9</v>
      </c>
      <c r="S536">
        <v>4</v>
      </c>
      <c r="T536">
        <v>12.4</v>
      </c>
      <c r="U536">
        <v>10</v>
      </c>
      <c r="V536">
        <v>9</v>
      </c>
      <c r="W536">
        <v>33</v>
      </c>
    </row>
    <row r="537" spans="1:23" ht="12.75">
      <c r="A537" s="3">
        <v>32629</v>
      </c>
      <c r="B537">
        <v>123474</v>
      </c>
      <c r="C537">
        <v>117099</v>
      </c>
      <c r="D537">
        <v>77.9</v>
      </c>
      <c r="E537">
        <v>57.6</v>
      </c>
      <c r="F537">
        <v>55.5</v>
      </c>
      <c r="G537">
        <v>40.9</v>
      </c>
      <c r="H537">
        <v>3.7</v>
      </c>
      <c r="I537">
        <v>317.9</v>
      </c>
      <c r="J537">
        <v>196.39</v>
      </c>
      <c r="K537">
        <v>107738</v>
      </c>
      <c r="L537">
        <v>25303</v>
      </c>
      <c r="M537">
        <v>62.9</v>
      </c>
      <c r="N537">
        <v>6375</v>
      </c>
      <c r="O537">
        <v>5.2</v>
      </c>
      <c r="P537">
        <v>1.1</v>
      </c>
      <c r="Q537">
        <f t="shared" si="7"/>
        <v>4.1</v>
      </c>
      <c r="R537">
        <v>3.7</v>
      </c>
      <c r="S537">
        <v>4.1</v>
      </c>
      <c r="T537">
        <v>12.5</v>
      </c>
      <c r="U537">
        <v>9.7</v>
      </c>
      <c r="V537">
        <v>9.6</v>
      </c>
      <c r="W537">
        <v>32.7</v>
      </c>
    </row>
    <row r="538" spans="1:23" ht="12.75">
      <c r="A538" s="3">
        <v>32660</v>
      </c>
      <c r="B538">
        <v>123995</v>
      </c>
      <c r="C538">
        <v>117418</v>
      </c>
      <c r="D538">
        <v>78.2</v>
      </c>
      <c r="E538">
        <v>57.5</v>
      </c>
      <c r="F538">
        <v>57</v>
      </c>
      <c r="G538">
        <v>40.9</v>
      </c>
      <c r="H538">
        <v>3.7</v>
      </c>
      <c r="I538">
        <v>328.1</v>
      </c>
      <c r="J538">
        <v>195.74</v>
      </c>
      <c r="K538">
        <v>107838</v>
      </c>
      <c r="L538">
        <v>25254</v>
      </c>
      <c r="M538">
        <v>63</v>
      </c>
      <c r="N538">
        <v>6577</v>
      </c>
      <c r="O538">
        <v>5.3</v>
      </c>
      <c r="P538">
        <v>1</v>
      </c>
      <c r="Q538">
        <f t="shared" si="7"/>
        <v>4.3</v>
      </c>
      <c r="R538">
        <v>3.8</v>
      </c>
      <c r="S538">
        <v>4.1</v>
      </c>
      <c r="T538">
        <v>12.9</v>
      </c>
      <c r="U538">
        <v>9.5</v>
      </c>
      <c r="V538">
        <v>10.3</v>
      </c>
      <c r="W538">
        <v>35.1</v>
      </c>
    </row>
    <row r="539" spans="1:23" ht="12.75">
      <c r="A539" s="3">
        <v>32690</v>
      </c>
      <c r="B539">
        <v>123967</v>
      </c>
      <c r="C539">
        <v>117472</v>
      </c>
      <c r="D539">
        <v>78.1</v>
      </c>
      <c r="E539">
        <v>57.7</v>
      </c>
      <c r="F539">
        <v>56.1</v>
      </c>
      <c r="G539">
        <v>40.9</v>
      </c>
      <c r="H539">
        <v>3.7</v>
      </c>
      <c r="I539">
        <v>335</v>
      </c>
      <c r="J539">
        <v>196.48</v>
      </c>
      <c r="K539">
        <v>107933</v>
      </c>
      <c r="L539">
        <v>25222</v>
      </c>
      <c r="M539">
        <v>63</v>
      </c>
      <c r="N539">
        <v>6495</v>
      </c>
      <c r="O539">
        <v>5.2</v>
      </c>
      <c r="P539">
        <v>1.2</v>
      </c>
      <c r="Q539">
        <f t="shared" si="7"/>
        <v>4</v>
      </c>
      <c r="R539">
        <v>3.8</v>
      </c>
      <c r="S539">
        <v>4.2</v>
      </c>
      <c r="T539">
        <v>12.3</v>
      </c>
      <c r="U539">
        <v>9.4</v>
      </c>
      <c r="V539">
        <v>9.9</v>
      </c>
      <c r="W539">
        <v>28</v>
      </c>
    </row>
    <row r="540" spans="1:23" ht="12.75">
      <c r="A540" s="3">
        <v>32721</v>
      </c>
      <c r="B540">
        <v>124166</v>
      </c>
      <c r="C540">
        <v>117655</v>
      </c>
      <c r="D540">
        <v>78</v>
      </c>
      <c r="E540">
        <v>57.6</v>
      </c>
      <c r="F540">
        <v>57.4</v>
      </c>
      <c r="G540">
        <v>40.9</v>
      </c>
      <c r="H540">
        <v>3.7</v>
      </c>
      <c r="I540">
        <v>335</v>
      </c>
      <c r="J540">
        <v>196.23</v>
      </c>
      <c r="K540">
        <v>108048</v>
      </c>
      <c r="L540">
        <v>25251</v>
      </c>
      <c r="M540">
        <v>63.1</v>
      </c>
      <c r="N540">
        <v>6511</v>
      </c>
      <c r="O540">
        <v>5.2</v>
      </c>
      <c r="P540">
        <v>1</v>
      </c>
      <c r="Q540">
        <f t="shared" si="7"/>
        <v>4.2</v>
      </c>
      <c r="R540">
        <v>3.8</v>
      </c>
      <c r="S540">
        <v>4.1</v>
      </c>
      <c r="T540">
        <v>12.4</v>
      </c>
      <c r="U540">
        <v>9.8</v>
      </c>
      <c r="V540">
        <v>9.6</v>
      </c>
      <c r="W540">
        <v>30.2</v>
      </c>
    </row>
    <row r="541" spans="1:23" ht="12.75">
      <c r="A541" s="3">
        <v>32752</v>
      </c>
      <c r="B541">
        <v>123944</v>
      </c>
      <c r="C541">
        <v>117354</v>
      </c>
      <c r="D541">
        <v>77.8</v>
      </c>
      <c r="E541">
        <v>57.7</v>
      </c>
      <c r="F541">
        <v>55.6</v>
      </c>
      <c r="G541">
        <v>40.8</v>
      </c>
      <c r="H541">
        <v>3.6</v>
      </c>
      <c r="I541">
        <v>341.8</v>
      </c>
      <c r="J541">
        <v>197.06</v>
      </c>
      <c r="K541">
        <v>108178</v>
      </c>
      <c r="L541">
        <v>25200</v>
      </c>
      <c r="M541">
        <v>62.8</v>
      </c>
      <c r="N541">
        <v>6590</v>
      </c>
      <c r="O541">
        <v>5.3</v>
      </c>
      <c r="P541">
        <v>1.1</v>
      </c>
      <c r="Q541">
        <f t="shared" si="7"/>
        <v>4.199999999999999</v>
      </c>
      <c r="R541">
        <v>4.2</v>
      </c>
      <c r="S541">
        <v>3.8</v>
      </c>
      <c r="T541">
        <v>12.4</v>
      </c>
      <c r="U541">
        <v>10</v>
      </c>
      <c r="V541">
        <v>9.6</v>
      </c>
      <c r="W541">
        <v>37.3</v>
      </c>
    </row>
    <row r="542" spans="1:23" ht="12.75">
      <c r="A542" s="3">
        <v>32782</v>
      </c>
      <c r="B542">
        <v>124211</v>
      </c>
      <c r="C542">
        <v>117581</v>
      </c>
      <c r="D542">
        <v>78</v>
      </c>
      <c r="E542">
        <v>57.6</v>
      </c>
      <c r="F542">
        <v>56.3</v>
      </c>
      <c r="G542">
        <v>40.7</v>
      </c>
      <c r="H542">
        <v>3.7</v>
      </c>
      <c r="I542">
        <v>367</v>
      </c>
      <c r="J542">
        <v>197.3</v>
      </c>
      <c r="K542">
        <v>108290</v>
      </c>
      <c r="L542">
        <v>25183</v>
      </c>
      <c r="M542">
        <v>62.9</v>
      </c>
      <c r="N542">
        <v>6630</v>
      </c>
      <c r="O542">
        <v>5.3</v>
      </c>
      <c r="P542">
        <v>1.1</v>
      </c>
      <c r="Q542">
        <f t="shared" si="7"/>
        <v>4.199999999999999</v>
      </c>
      <c r="R542">
        <v>3.9</v>
      </c>
      <c r="S542">
        <v>4.1</v>
      </c>
      <c r="T542">
        <v>12.6</v>
      </c>
      <c r="U542">
        <v>10.2</v>
      </c>
      <c r="V542">
        <v>10</v>
      </c>
      <c r="W542">
        <v>33</v>
      </c>
    </row>
    <row r="543" spans="1:23" ht="12.75">
      <c r="A543" s="3">
        <v>32813</v>
      </c>
      <c r="B543">
        <v>124637</v>
      </c>
      <c r="C543">
        <v>117912</v>
      </c>
      <c r="D543">
        <v>78</v>
      </c>
      <c r="E543">
        <v>58</v>
      </c>
      <c r="F543">
        <v>56.5</v>
      </c>
      <c r="G543">
        <v>40.8</v>
      </c>
      <c r="H543">
        <v>3.6</v>
      </c>
      <c r="I543">
        <v>344.2</v>
      </c>
      <c r="J543">
        <v>199.44</v>
      </c>
      <c r="K543">
        <v>108571</v>
      </c>
      <c r="L543">
        <v>25216</v>
      </c>
      <c r="M543">
        <v>63</v>
      </c>
      <c r="N543">
        <v>6725</v>
      </c>
      <c r="O543">
        <v>5.4</v>
      </c>
      <c r="P543">
        <v>1.1</v>
      </c>
      <c r="Q543">
        <f t="shared" si="7"/>
        <v>4.300000000000001</v>
      </c>
      <c r="R543">
        <v>4</v>
      </c>
      <c r="S543">
        <v>4</v>
      </c>
      <c r="T543">
        <v>13.1</v>
      </c>
      <c r="U543">
        <v>10.5</v>
      </c>
      <c r="V543">
        <v>10</v>
      </c>
      <c r="W543">
        <v>31.6</v>
      </c>
    </row>
    <row r="544" spans="1:23" ht="12.75">
      <c r="A544" s="3">
        <v>32843</v>
      </c>
      <c r="B544">
        <v>124497</v>
      </c>
      <c r="C544">
        <v>117830</v>
      </c>
      <c r="D544">
        <v>78</v>
      </c>
      <c r="E544">
        <v>57.8</v>
      </c>
      <c r="F544">
        <v>55.8</v>
      </c>
      <c r="G544">
        <v>40.6</v>
      </c>
      <c r="H544">
        <v>3.6</v>
      </c>
      <c r="I544">
        <v>370.8</v>
      </c>
      <c r="J544">
        <v>197.88</v>
      </c>
      <c r="K544">
        <v>108692</v>
      </c>
      <c r="L544">
        <v>25137</v>
      </c>
      <c r="M544">
        <v>63</v>
      </c>
      <c r="N544">
        <v>6667</v>
      </c>
      <c r="O544">
        <v>5.4</v>
      </c>
      <c r="P544">
        <v>1.1</v>
      </c>
      <c r="Q544">
        <f t="shared" si="7"/>
        <v>4.300000000000001</v>
      </c>
      <c r="R544">
        <v>4</v>
      </c>
      <c r="S544">
        <v>4.1</v>
      </c>
      <c r="T544">
        <v>13.3</v>
      </c>
      <c r="U544">
        <v>10.8</v>
      </c>
      <c r="V544">
        <v>9.6</v>
      </c>
      <c r="W544">
        <v>29.8</v>
      </c>
    </row>
    <row r="545" spans="1:23" ht="12.75">
      <c r="A545" s="3">
        <v>32874</v>
      </c>
      <c r="B545">
        <v>125833</v>
      </c>
      <c r="C545">
        <v>119081</v>
      </c>
      <c r="D545">
        <v>78.6</v>
      </c>
      <c r="E545">
        <v>58.1</v>
      </c>
      <c r="F545">
        <v>54.9</v>
      </c>
      <c r="G545">
        <v>40.7</v>
      </c>
      <c r="H545">
        <v>3.7</v>
      </c>
      <c r="I545">
        <v>361.4</v>
      </c>
      <c r="J545">
        <v>198.62</v>
      </c>
      <c r="K545">
        <v>108946</v>
      </c>
      <c r="L545">
        <v>25114</v>
      </c>
      <c r="M545">
        <v>63.2</v>
      </c>
      <c r="N545">
        <v>6752</v>
      </c>
      <c r="O545">
        <v>5.4</v>
      </c>
      <c r="P545">
        <v>1.1</v>
      </c>
      <c r="Q545">
        <f t="shared" si="7"/>
        <v>4.300000000000001</v>
      </c>
      <c r="R545">
        <v>4</v>
      </c>
      <c r="S545">
        <v>4</v>
      </c>
      <c r="T545">
        <v>13.1</v>
      </c>
      <c r="U545">
        <v>10.3</v>
      </c>
      <c r="V545">
        <v>9.5</v>
      </c>
      <c r="W545">
        <v>27.8</v>
      </c>
    </row>
    <row r="546" spans="1:23" ht="12.75">
      <c r="A546" s="3">
        <v>32905</v>
      </c>
      <c r="B546">
        <v>125710</v>
      </c>
      <c r="C546">
        <v>119059</v>
      </c>
      <c r="D546">
        <v>78.4</v>
      </c>
      <c r="E546">
        <v>58.1</v>
      </c>
      <c r="F546">
        <v>54.3</v>
      </c>
      <c r="G546">
        <v>40.8</v>
      </c>
      <c r="H546">
        <v>3.6</v>
      </c>
      <c r="I546">
        <v>358.9</v>
      </c>
      <c r="J546">
        <v>199.08</v>
      </c>
      <c r="K546">
        <v>109263</v>
      </c>
      <c r="L546">
        <v>25267</v>
      </c>
      <c r="M546">
        <v>63.2</v>
      </c>
      <c r="N546">
        <v>6651</v>
      </c>
      <c r="O546">
        <v>5.3</v>
      </c>
      <c r="P546">
        <v>1.1</v>
      </c>
      <c r="Q546">
        <f t="shared" si="7"/>
        <v>4.199999999999999</v>
      </c>
      <c r="R546">
        <v>3.9</v>
      </c>
      <c r="S546">
        <v>4</v>
      </c>
      <c r="T546">
        <v>13.3</v>
      </c>
      <c r="U546">
        <v>9.8</v>
      </c>
      <c r="V546">
        <v>9.8</v>
      </c>
      <c r="W546">
        <v>28.7</v>
      </c>
    </row>
    <row r="547" spans="1:23" ht="12.75">
      <c r="A547" s="3">
        <v>32933</v>
      </c>
      <c r="B547">
        <v>125801</v>
      </c>
      <c r="C547">
        <v>119203</v>
      </c>
      <c r="D547">
        <v>78.4</v>
      </c>
      <c r="E547">
        <v>58</v>
      </c>
      <c r="F547">
        <v>55</v>
      </c>
      <c r="G547">
        <v>40.9</v>
      </c>
      <c r="H547">
        <v>3.7</v>
      </c>
      <c r="I547">
        <v>344.9</v>
      </c>
      <c r="J547">
        <v>199.5</v>
      </c>
      <c r="K547">
        <v>109461</v>
      </c>
      <c r="L547">
        <v>25212</v>
      </c>
      <c r="M547">
        <v>63.2</v>
      </c>
      <c r="N547">
        <v>6598</v>
      </c>
      <c r="O547">
        <v>5.2</v>
      </c>
      <c r="P547">
        <v>1.1</v>
      </c>
      <c r="Q547">
        <f t="shared" si="7"/>
        <v>4.1</v>
      </c>
      <c r="R547">
        <v>4</v>
      </c>
      <c r="S547">
        <v>3.9</v>
      </c>
      <c r="T547">
        <v>12.6</v>
      </c>
      <c r="U547">
        <v>9.7</v>
      </c>
      <c r="V547">
        <v>9.6</v>
      </c>
      <c r="W547">
        <v>28.2</v>
      </c>
    </row>
    <row r="548" spans="1:23" ht="12.75">
      <c r="A548" s="3">
        <v>32964</v>
      </c>
      <c r="B548">
        <v>125649</v>
      </c>
      <c r="C548">
        <v>118852</v>
      </c>
      <c r="D548">
        <v>78.1</v>
      </c>
      <c r="E548">
        <v>58</v>
      </c>
      <c r="F548">
        <v>54.6</v>
      </c>
      <c r="G548">
        <v>40.8</v>
      </c>
      <c r="H548">
        <v>3.5</v>
      </c>
      <c r="I548">
        <v>356.5</v>
      </c>
      <c r="J548">
        <v>197.06</v>
      </c>
      <c r="K548">
        <v>109499</v>
      </c>
      <c r="L548">
        <v>25123</v>
      </c>
      <c r="M548">
        <v>63</v>
      </c>
      <c r="N548">
        <v>6797</v>
      </c>
      <c r="O548">
        <v>5.4</v>
      </c>
      <c r="P548">
        <v>1.1</v>
      </c>
      <c r="Q548">
        <f t="shared" si="7"/>
        <v>4.300000000000001</v>
      </c>
      <c r="R548">
        <v>4.2</v>
      </c>
      <c r="S548">
        <v>4.1</v>
      </c>
      <c r="T548">
        <v>13.2</v>
      </c>
      <c r="U548">
        <v>9.7</v>
      </c>
      <c r="V548">
        <v>9.4</v>
      </c>
      <c r="W548">
        <v>27.6</v>
      </c>
    </row>
    <row r="549" spans="1:23" ht="12.75">
      <c r="A549" s="3">
        <v>32994</v>
      </c>
      <c r="B549">
        <v>125893</v>
      </c>
      <c r="C549">
        <v>119151</v>
      </c>
      <c r="D549">
        <v>78.2</v>
      </c>
      <c r="E549">
        <v>58.1</v>
      </c>
      <c r="F549">
        <v>54.2</v>
      </c>
      <c r="G549">
        <v>40.9</v>
      </c>
      <c r="H549">
        <v>3.7</v>
      </c>
      <c r="I549">
        <v>352.3</v>
      </c>
      <c r="J549">
        <v>199.8</v>
      </c>
      <c r="K549">
        <v>109790</v>
      </c>
      <c r="L549">
        <v>25074</v>
      </c>
      <c r="M549">
        <v>63.1</v>
      </c>
      <c r="N549">
        <v>6742</v>
      </c>
      <c r="O549">
        <v>5.4</v>
      </c>
      <c r="P549">
        <v>1.1</v>
      </c>
      <c r="Q549">
        <f t="shared" si="7"/>
        <v>4.300000000000001</v>
      </c>
      <c r="R549">
        <v>4.1</v>
      </c>
      <c r="S549">
        <v>4</v>
      </c>
      <c r="T549">
        <v>12.9</v>
      </c>
      <c r="U549">
        <v>9.4</v>
      </c>
      <c r="V549">
        <v>9.3</v>
      </c>
      <c r="W549">
        <v>29.4</v>
      </c>
    </row>
    <row r="550" spans="1:23" ht="12.75">
      <c r="A550" s="3">
        <v>33025</v>
      </c>
      <c r="B550">
        <v>125573</v>
      </c>
      <c r="C550">
        <v>118983</v>
      </c>
      <c r="D550">
        <v>78.1</v>
      </c>
      <c r="E550">
        <v>57.9</v>
      </c>
      <c r="F550">
        <v>53.5</v>
      </c>
      <c r="G550">
        <v>40.9</v>
      </c>
      <c r="H550">
        <v>3.7</v>
      </c>
      <c r="I550">
        <v>351</v>
      </c>
      <c r="J550">
        <v>200.28</v>
      </c>
      <c r="K550">
        <v>109869</v>
      </c>
      <c r="L550">
        <v>25031</v>
      </c>
      <c r="M550">
        <v>62.9</v>
      </c>
      <c r="N550">
        <v>6590</v>
      </c>
      <c r="O550">
        <v>5.2</v>
      </c>
      <c r="P550">
        <v>1.1</v>
      </c>
      <c r="Q550">
        <f t="shared" si="7"/>
        <v>4.1</v>
      </c>
      <c r="R550">
        <v>4.1</v>
      </c>
      <c r="S550">
        <v>4</v>
      </c>
      <c r="T550">
        <v>11.9</v>
      </c>
      <c r="U550">
        <v>9.4</v>
      </c>
      <c r="V550">
        <v>8.8</v>
      </c>
      <c r="W550">
        <v>31</v>
      </c>
    </row>
    <row r="551" spans="1:23" ht="12.75">
      <c r="A551" s="3">
        <v>33055</v>
      </c>
      <c r="B551">
        <v>125732</v>
      </c>
      <c r="C551">
        <v>118810</v>
      </c>
      <c r="D551">
        <v>78.1</v>
      </c>
      <c r="E551">
        <v>57.9</v>
      </c>
      <c r="F551">
        <v>53.5</v>
      </c>
      <c r="G551">
        <v>40.9</v>
      </c>
      <c r="H551">
        <v>3.7</v>
      </c>
      <c r="I551">
        <v>362.4</v>
      </c>
      <c r="J551">
        <v>199.78</v>
      </c>
      <c r="K551">
        <v>109707</v>
      </c>
      <c r="L551">
        <v>24950</v>
      </c>
      <c r="M551">
        <v>62.8</v>
      </c>
      <c r="N551">
        <v>6922</v>
      </c>
      <c r="O551">
        <v>5.5</v>
      </c>
      <c r="P551">
        <v>1.2</v>
      </c>
      <c r="Q551">
        <f t="shared" si="7"/>
        <v>4.3</v>
      </c>
      <c r="R551">
        <v>4.2</v>
      </c>
      <c r="S551">
        <v>4.1</v>
      </c>
      <c r="T551">
        <v>12.8</v>
      </c>
      <c r="U551">
        <v>10.5</v>
      </c>
      <c r="V551">
        <v>9.6</v>
      </c>
      <c r="W551">
        <v>32.2</v>
      </c>
    </row>
    <row r="552" spans="1:23" ht="12.75">
      <c r="A552" s="3">
        <v>33086</v>
      </c>
      <c r="B552">
        <v>125990</v>
      </c>
      <c r="C552">
        <v>118802</v>
      </c>
      <c r="D552">
        <v>78.2</v>
      </c>
      <c r="E552">
        <v>58.1</v>
      </c>
      <c r="F552">
        <v>53.5</v>
      </c>
      <c r="G552">
        <v>40.8</v>
      </c>
      <c r="H552">
        <v>3.6</v>
      </c>
      <c r="I552">
        <v>392.5</v>
      </c>
      <c r="J552">
        <v>199.7</v>
      </c>
      <c r="K552">
        <v>109543</v>
      </c>
      <c r="L552">
        <v>24861</v>
      </c>
      <c r="M552">
        <v>62.7</v>
      </c>
      <c r="N552">
        <v>7188</v>
      </c>
      <c r="O552">
        <v>5.7</v>
      </c>
      <c r="P552">
        <v>1.3</v>
      </c>
      <c r="Q552">
        <f t="shared" si="7"/>
        <v>4.4</v>
      </c>
      <c r="R552">
        <v>4.4</v>
      </c>
      <c r="S552">
        <v>4.2</v>
      </c>
      <c r="T552">
        <v>14.2</v>
      </c>
      <c r="U552">
        <v>10.6</v>
      </c>
      <c r="V552">
        <v>9.9</v>
      </c>
      <c r="W552">
        <v>33.1</v>
      </c>
    </row>
    <row r="553" spans="1:23" ht="12.75">
      <c r="A553" s="3">
        <v>33117</v>
      </c>
      <c r="B553">
        <v>125892</v>
      </c>
      <c r="C553">
        <v>118524</v>
      </c>
      <c r="D553">
        <v>78</v>
      </c>
      <c r="E553">
        <v>58.1</v>
      </c>
      <c r="F553">
        <v>52.6</v>
      </c>
      <c r="G553">
        <v>40.8</v>
      </c>
      <c r="H553">
        <v>3.7</v>
      </c>
      <c r="I553">
        <v>399.8</v>
      </c>
      <c r="J553">
        <v>199.17</v>
      </c>
      <c r="K553">
        <v>109457</v>
      </c>
      <c r="L553">
        <v>24783</v>
      </c>
      <c r="M553">
        <v>62.5</v>
      </c>
      <c r="N553">
        <v>7368</v>
      </c>
      <c r="O553">
        <v>5.9</v>
      </c>
      <c r="P553">
        <v>1.3</v>
      </c>
      <c r="Q553">
        <f t="shared" si="7"/>
        <v>4.6000000000000005</v>
      </c>
      <c r="R553">
        <v>4.4</v>
      </c>
      <c r="S553">
        <v>4.3</v>
      </c>
      <c r="T553">
        <v>14.5</v>
      </c>
      <c r="U553">
        <v>11.5</v>
      </c>
      <c r="V553">
        <v>10.2</v>
      </c>
      <c r="W553">
        <v>31.2</v>
      </c>
    </row>
    <row r="554" spans="1:23" ht="12.75">
      <c r="A554" s="3">
        <v>33147</v>
      </c>
      <c r="B554">
        <v>125995</v>
      </c>
      <c r="C554">
        <v>118536</v>
      </c>
      <c r="D554">
        <v>78</v>
      </c>
      <c r="E554">
        <v>58</v>
      </c>
      <c r="F554">
        <v>52.7</v>
      </c>
      <c r="G554">
        <v>40.7</v>
      </c>
      <c r="H554">
        <v>3.6</v>
      </c>
      <c r="I554">
        <v>429.6</v>
      </c>
      <c r="J554">
        <v>198.18</v>
      </c>
      <c r="K554">
        <v>109274</v>
      </c>
      <c r="L554">
        <v>24657</v>
      </c>
      <c r="M554">
        <v>62.5</v>
      </c>
      <c r="N554">
        <v>7459</v>
      </c>
      <c r="O554">
        <v>5.9</v>
      </c>
      <c r="P554">
        <v>1.3</v>
      </c>
      <c r="Q554">
        <f aca="true" t="shared" si="8" ref="Q554:Q617">SUM(O554,-P554)</f>
        <v>4.6000000000000005</v>
      </c>
      <c r="R554">
        <v>4.7</v>
      </c>
      <c r="S554">
        <v>4.4</v>
      </c>
      <c r="T554">
        <v>14.5</v>
      </c>
      <c r="U554">
        <v>11.5</v>
      </c>
      <c r="V554">
        <v>10.1</v>
      </c>
      <c r="W554">
        <v>32</v>
      </c>
    </row>
    <row r="555" spans="1:23" ht="12.75">
      <c r="A555" s="3">
        <v>33178</v>
      </c>
      <c r="B555">
        <v>126070</v>
      </c>
      <c r="C555">
        <v>118306</v>
      </c>
      <c r="D555">
        <v>78.2</v>
      </c>
      <c r="E555">
        <v>57.9</v>
      </c>
      <c r="F555">
        <v>52.4</v>
      </c>
      <c r="G555">
        <v>40.5</v>
      </c>
      <c r="H555">
        <v>3.5</v>
      </c>
      <c r="I555">
        <v>457.3</v>
      </c>
      <c r="J555">
        <v>198.11</v>
      </c>
      <c r="K555">
        <v>109074</v>
      </c>
      <c r="L555">
        <v>24460</v>
      </c>
      <c r="M555">
        <v>62.3</v>
      </c>
      <c r="N555">
        <v>7764</v>
      </c>
      <c r="O555">
        <v>6.2</v>
      </c>
      <c r="P555">
        <v>1.5</v>
      </c>
      <c r="Q555">
        <f t="shared" si="8"/>
        <v>4.7</v>
      </c>
      <c r="R555">
        <v>4.9</v>
      </c>
      <c r="S555">
        <v>4.4</v>
      </c>
      <c r="T555">
        <v>14.5</v>
      </c>
      <c r="U555">
        <v>11.7</v>
      </c>
      <c r="V555">
        <v>10</v>
      </c>
      <c r="W555">
        <v>34.7</v>
      </c>
    </row>
    <row r="556" spans="1:23" ht="12.75">
      <c r="A556" s="3">
        <v>33208</v>
      </c>
      <c r="B556">
        <v>126142</v>
      </c>
      <c r="C556">
        <v>118241</v>
      </c>
      <c r="D556">
        <v>78.1</v>
      </c>
      <c r="E556">
        <v>57.9</v>
      </c>
      <c r="F556">
        <v>52.6</v>
      </c>
      <c r="G556">
        <v>40.6</v>
      </c>
      <c r="H556">
        <v>3.5</v>
      </c>
      <c r="I556">
        <v>468.8</v>
      </c>
      <c r="J556">
        <v>198.19</v>
      </c>
      <c r="K556">
        <v>108965</v>
      </c>
      <c r="L556">
        <v>24375</v>
      </c>
      <c r="M556">
        <v>62.2</v>
      </c>
      <c r="N556">
        <v>7901</v>
      </c>
      <c r="O556">
        <v>6.3</v>
      </c>
      <c r="P556">
        <v>1.4</v>
      </c>
      <c r="Q556">
        <f t="shared" si="8"/>
        <v>4.9</v>
      </c>
      <c r="R556">
        <v>5.1</v>
      </c>
      <c r="S556">
        <v>4.4</v>
      </c>
      <c r="T556">
        <v>14.8</v>
      </c>
      <c r="U556">
        <v>11.5</v>
      </c>
      <c r="V556">
        <v>10.4</v>
      </c>
      <c r="W556">
        <v>36</v>
      </c>
    </row>
    <row r="557" spans="1:23" ht="12.75">
      <c r="A557" s="3">
        <v>33239</v>
      </c>
      <c r="B557">
        <v>125955</v>
      </c>
      <c r="C557">
        <v>117940</v>
      </c>
      <c r="D557">
        <v>77.9</v>
      </c>
      <c r="E557">
        <v>57.8</v>
      </c>
      <c r="F557">
        <v>52.6</v>
      </c>
      <c r="G557">
        <v>40.4</v>
      </c>
      <c r="H557">
        <v>3.4</v>
      </c>
      <c r="I557">
        <v>454.1</v>
      </c>
      <c r="J557">
        <v>196.83</v>
      </c>
      <c r="K557">
        <v>108759</v>
      </c>
      <c r="L557">
        <v>24175</v>
      </c>
      <c r="M557">
        <v>62</v>
      </c>
      <c r="N557">
        <v>8015</v>
      </c>
      <c r="O557">
        <v>6.4</v>
      </c>
      <c r="P557">
        <v>1.5</v>
      </c>
      <c r="Q557">
        <f t="shared" si="8"/>
        <v>4.9</v>
      </c>
      <c r="R557">
        <v>5.2</v>
      </c>
      <c r="S557">
        <v>4.6</v>
      </c>
      <c r="T557">
        <v>16.4</v>
      </c>
      <c r="U557">
        <v>10.7</v>
      </c>
      <c r="V557">
        <v>10.1</v>
      </c>
      <c r="W557">
        <v>36.9</v>
      </c>
    </row>
    <row r="558" spans="1:23" ht="12.75">
      <c r="A558" s="3">
        <v>33270</v>
      </c>
      <c r="B558">
        <v>126020</v>
      </c>
      <c r="C558">
        <v>117755</v>
      </c>
      <c r="D558">
        <v>77.8</v>
      </c>
      <c r="E558">
        <v>57.9</v>
      </c>
      <c r="F558">
        <v>52.2</v>
      </c>
      <c r="G558">
        <v>40.3</v>
      </c>
      <c r="H558">
        <v>3.3</v>
      </c>
      <c r="I558">
        <v>492.7</v>
      </c>
      <c r="J558">
        <v>196.52</v>
      </c>
      <c r="K558">
        <v>108500</v>
      </c>
      <c r="L558">
        <v>24058</v>
      </c>
      <c r="M558">
        <v>61.9</v>
      </c>
      <c r="N558">
        <v>8265</v>
      </c>
      <c r="O558">
        <v>6.6</v>
      </c>
      <c r="P558">
        <v>1.6</v>
      </c>
      <c r="Q558">
        <f t="shared" si="8"/>
        <v>5</v>
      </c>
      <c r="R558">
        <v>5.5</v>
      </c>
      <c r="S558">
        <v>4.8</v>
      </c>
      <c r="T558">
        <v>14.9</v>
      </c>
      <c r="U558">
        <v>11.6</v>
      </c>
      <c r="V558">
        <v>10</v>
      </c>
      <c r="W558">
        <v>35.8</v>
      </c>
    </row>
    <row r="559" spans="1:23" ht="12.75">
      <c r="A559" s="3">
        <v>33298</v>
      </c>
      <c r="B559">
        <v>126238</v>
      </c>
      <c r="C559">
        <v>117652</v>
      </c>
      <c r="D559">
        <v>78</v>
      </c>
      <c r="E559">
        <v>57.8</v>
      </c>
      <c r="F559">
        <v>52.5</v>
      </c>
      <c r="G559">
        <v>40.3</v>
      </c>
      <c r="H559">
        <v>3.3</v>
      </c>
      <c r="I559">
        <v>505.8</v>
      </c>
      <c r="J559">
        <v>196.48</v>
      </c>
      <c r="K559">
        <v>108330</v>
      </c>
      <c r="L559">
        <v>23926</v>
      </c>
      <c r="M559">
        <v>61.8</v>
      </c>
      <c r="N559">
        <v>8586</v>
      </c>
      <c r="O559">
        <v>6.8</v>
      </c>
      <c r="P559">
        <v>1.7</v>
      </c>
      <c r="Q559">
        <f t="shared" si="8"/>
        <v>5.1</v>
      </c>
      <c r="R559">
        <v>5.8</v>
      </c>
      <c r="S559">
        <v>4.9</v>
      </c>
      <c r="T559">
        <v>15.8</v>
      </c>
      <c r="U559">
        <v>11.3</v>
      </c>
      <c r="V559">
        <v>10.3</v>
      </c>
      <c r="W559">
        <v>38.2</v>
      </c>
    </row>
    <row r="560" spans="1:23" ht="12.75">
      <c r="A560" s="3">
        <v>33329</v>
      </c>
      <c r="B560">
        <v>126548</v>
      </c>
      <c r="C560">
        <v>118109</v>
      </c>
      <c r="D560">
        <v>78.1</v>
      </c>
      <c r="E560">
        <v>58.1</v>
      </c>
      <c r="F560">
        <v>52</v>
      </c>
      <c r="G560">
        <v>40.4</v>
      </c>
      <c r="H560">
        <v>3.4</v>
      </c>
      <c r="I560">
        <v>464.3</v>
      </c>
      <c r="J560">
        <v>195.6</v>
      </c>
      <c r="K560">
        <v>108145</v>
      </c>
      <c r="L560">
        <v>23822</v>
      </c>
      <c r="M560">
        <v>62</v>
      </c>
      <c r="N560">
        <v>8439</v>
      </c>
      <c r="O560">
        <v>6.7</v>
      </c>
      <c r="P560">
        <v>1.7</v>
      </c>
      <c r="Q560">
        <f t="shared" si="8"/>
        <v>5</v>
      </c>
      <c r="R560">
        <v>5.7</v>
      </c>
      <c r="S560">
        <v>4.8</v>
      </c>
      <c r="T560">
        <v>15.7</v>
      </c>
      <c r="U560">
        <v>12.1</v>
      </c>
      <c r="V560">
        <v>10.4</v>
      </c>
      <c r="W560">
        <v>36.2</v>
      </c>
    </row>
    <row r="561" spans="1:23" ht="12.75">
      <c r="A561" s="3">
        <v>33359</v>
      </c>
      <c r="B561">
        <v>126176</v>
      </c>
      <c r="C561">
        <v>117440</v>
      </c>
      <c r="D561">
        <v>77.7</v>
      </c>
      <c r="E561">
        <v>58</v>
      </c>
      <c r="F561">
        <v>51.7</v>
      </c>
      <c r="G561">
        <v>40.4</v>
      </c>
      <c r="H561">
        <v>3.4</v>
      </c>
      <c r="I561">
        <v>436.8</v>
      </c>
      <c r="J561">
        <v>195.75</v>
      </c>
      <c r="K561">
        <v>108107</v>
      </c>
      <c r="L561">
        <v>23791</v>
      </c>
      <c r="M561">
        <v>61.6</v>
      </c>
      <c r="N561">
        <v>8736</v>
      </c>
      <c r="O561">
        <v>6.9</v>
      </c>
      <c r="P561">
        <v>1.8</v>
      </c>
      <c r="Q561">
        <f t="shared" si="8"/>
        <v>5.1000000000000005</v>
      </c>
      <c r="R561">
        <v>5.7</v>
      </c>
      <c r="S561">
        <v>5.2</v>
      </c>
      <c r="T561">
        <v>16.9</v>
      </c>
      <c r="U561">
        <v>12.4</v>
      </c>
      <c r="V561">
        <v>11</v>
      </c>
      <c r="W561">
        <v>32.2</v>
      </c>
    </row>
    <row r="562" spans="1:23" ht="12.75">
      <c r="A562" s="3">
        <v>33390</v>
      </c>
      <c r="B562">
        <v>126331</v>
      </c>
      <c r="C562">
        <v>117639</v>
      </c>
      <c r="D562">
        <v>77.8</v>
      </c>
      <c r="E562">
        <v>58</v>
      </c>
      <c r="F562">
        <v>51.4</v>
      </c>
      <c r="G562">
        <v>40.8</v>
      </c>
      <c r="H562">
        <v>3.6</v>
      </c>
      <c r="I562">
        <v>417.7</v>
      </c>
      <c r="J562">
        <v>195.99</v>
      </c>
      <c r="K562">
        <v>108200</v>
      </c>
      <c r="L562">
        <v>23741</v>
      </c>
      <c r="M562">
        <v>61.7</v>
      </c>
      <c r="N562">
        <v>8692</v>
      </c>
      <c r="O562">
        <v>6.9</v>
      </c>
      <c r="P562">
        <v>2</v>
      </c>
      <c r="Q562">
        <f t="shared" si="8"/>
        <v>4.9</v>
      </c>
      <c r="R562">
        <v>5.9</v>
      </c>
      <c r="S562">
        <v>5.1</v>
      </c>
      <c r="T562">
        <v>16.6</v>
      </c>
      <c r="U562">
        <v>12.1</v>
      </c>
      <c r="V562">
        <v>10.5</v>
      </c>
      <c r="W562">
        <v>32.8</v>
      </c>
    </row>
    <row r="563" spans="1:23" ht="12.75">
      <c r="A563" s="3">
        <v>33420</v>
      </c>
      <c r="B563">
        <v>126154</v>
      </c>
      <c r="C563">
        <v>117568</v>
      </c>
      <c r="D563">
        <v>77.7</v>
      </c>
      <c r="E563">
        <v>57.8</v>
      </c>
      <c r="F563">
        <v>50.8</v>
      </c>
      <c r="G563">
        <v>40.7</v>
      </c>
      <c r="H563">
        <v>3.6</v>
      </c>
      <c r="I563">
        <v>406.7</v>
      </c>
      <c r="J563">
        <v>195.76</v>
      </c>
      <c r="K563">
        <v>108131</v>
      </c>
      <c r="L563">
        <v>23688</v>
      </c>
      <c r="M563">
        <v>61.6</v>
      </c>
      <c r="N563">
        <v>8586</v>
      </c>
      <c r="O563">
        <v>6.8</v>
      </c>
      <c r="P563">
        <v>1.9</v>
      </c>
      <c r="Q563">
        <f t="shared" si="8"/>
        <v>4.9</v>
      </c>
      <c r="R563">
        <v>6</v>
      </c>
      <c r="S563">
        <v>4.9</v>
      </c>
      <c r="T563">
        <v>17.4</v>
      </c>
      <c r="U563">
        <v>11.6</v>
      </c>
      <c r="V563">
        <v>9.5</v>
      </c>
      <c r="W563">
        <v>34.7</v>
      </c>
    </row>
    <row r="564" spans="1:23" ht="12.75">
      <c r="A564" s="3">
        <v>33451</v>
      </c>
      <c r="B564">
        <v>126150</v>
      </c>
      <c r="C564">
        <v>117484</v>
      </c>
      <c r="D564">
        <v>77.6</v>
      </c>
      <c r="E564">
        <v>57.8</v>
      </c>
      <c r="F564">
        <v>50.6</v>
      </c>
      <c r="G564">
        <v>40.9</v>
      </c>
      <c r="H564">
        <v>3.6</v>
      </c>
      <c r="I564">
        <v>431.8</v>
      </c>
      <c r="J564">
        <v>196.5</v>
      </c>
      <c r="K564">
        <v>108215</v>
      </c>
      <c r="L564">
        <v>23687</v>
      </c>
      <c r="M564">
        <v>61.5</v>
      </c>
      <c r="N564">
        <v>8666</v>
      </c>
      <c r="O564">
        <v>6.9</v>
      </c>
      <c r="P564">
        <v>2</v>
      </c>
      <c r="Q564">
        <f t="shared" si="8"/>
        <v>4.9</v>
      </c>
      <c r="R564">
        <v>5.9</v>
      </c>
      <c r="S564">
        <v>5</v>
      </c>
      <c r="T564">
        <v>16.3</v>
      </c>
      <c r="U564">
        <v>11.4</v>
      </c>
      <c r="V564">
        <v>10.5</v>
      </c>
      <c r="W564">
        <v>38.5</v>
      </c>
    </row>
    <row r="565" spans="1:23" ht="12.75">
      <c r="A565" s="3">
        <v>33482</v>
      </c>
      <c r="B565">
        <v>126650</v>
      </c>
      <c r="C565">
        <v>117928</v>
      </c>
      <c r="D565">
        <v>77.7</v>
      </c>
      <c r="E565">
        <v>58</v>
      </c>
      <c r="F565">
        <v>50.8</v>
      </c>
      <c r="G565">
        <v>40.9</v>
      </c>
      <c r="H565">
        <v>3.7</v>
      </c>
      <c r="I565">
        <v>430.5</v>
      </c>
      <c r="J565">
        <v>196.26</v>
      </c>
      <c r="K565">
        <v>108223</v>
      </c>
      <c r="L565">
        <v>23648</v>
      </c>
      <c r="M565">
        <v>61.6</v>
      </c>
      <c r="N565">
        <v>8722</v>
      </c>
      <c r="O565">
        <v>6.9</v>
      </c>
      <c r="P565">
        <v>2</v>
      </c>
      <c r="Q565">
        <f t="shared" si="8"/>
        <v>4.9</v>
      </c>
      <c r="R565">
        <v>6.1</v>
      </c>
      <c r="S565">
        <v>4.9</v>
      </c>
      <c r="T565">
        <v>16</v>
      </c>
      <c r="U565">
        <v>10.9</v>
      </c>
      <c r="V565">
        <v>10.6</v>
      </c>
      <c r="W565">
        <v>38.2</v>
      </c>
    </row>
    <row r="566" spans="1:23" ht="12.75">
      <c r="A566" s="3">
        <v>33512</v>
      </c>
      <c r="B566">
        <v>126642</v>
      </c>
      <c r="C566">
        <v>117800</v>
      </c>
      <c r="D566">
        <v>77.4</v>
      </c>
      <c r="E566">
        <v>58.1</v>
      </c>
      <c r="F566">
        <v>51.5</v>
      </c>
      <c r="G566">
        <v>40.9</v>
      </c>
      <c r="H566">
        <v>3.7</v>
      </c>
      <c r="I566">
        <v>433</v>
      </c>
      <c r="J566">
        <v>196.49</v>
      </c>
      <c r="K566">
        <v>108209</v>
      </c>
      <c r="L566">
        <v>23574</v>
      </c>
      <c r="M566">
        <v>61.5</v>
      </c>
      <c r="N566">
        <v>8842</v>
      </c>
      <c r="O566">
        <v>7</v>
      </c>
      <c r="P566">
        <v>2.1</v>
      </c>
      <c r="Q566">
        <f t="shared" si="8"/>
        <v>4.9</v>
      </c>
      <c r="R566">
        <v>6</v>
      </c>
      <c r="S566">
        <v>5</v>
      </c>
      <c r="T566">
        <v>16.7</v>
      </c>
      <c r="U566">
        <v>11.3</v>
      </c>
      <c r="V566">
        <v>12.2</v>
      </c>
      <c r="W566">
        <v>39</v>
      </c>
    </row>
    <row r="567" spans="1:23" ht="12.75">
      <c r="A567" s="3">
        <v>33543</v>
      </c>
      <c r="B567">
        <v>126701</v>
      </c>
      <c r="C567">
        <v>117770</v>
      </c>
      <c r="D567">
        <v>77.5</v>
      </c>
      <c r="E567">
        <v>58</v>
      </c>
      <c r="F567">
        <v>51.4</v>
      </c>
      <c r="G567">
        <v>41</v>
      </c>
      <c r="H567">
        <v>3.7</v>
      </c>
      <c r="I567">
        <v>447.8</v>
      </c>
      <c r="J567">
        <v>196.39</v>
      </c>
      <c r="K567">
        <v>108115</v>
      </c>
      <c r="L567">
        <v>23467</v>
      </c>
      <c r="M567">
        <v>61.4</v>
      </c>
      <c r="N567">
        <v>8931</v>
      </c>
      <c r="O567">
        <v>7</v>
      </c>
      <c r="P567">
        <v>2.1</v>
      </c>
      <c r="Q567">
        <f t="shared" si="8"/>
        <v>4.9</v>
      </c>
      <c r="R567">
        <v>6.1</v>
      </c>
      <c r="S567">
        <v>5.2</v>
      </c>
      <c r="T567">
        <v>17</v>
      </c>
      <c r="U567">
        <v>11</v>
      </c>
      <c r="V567">
        <v>11.4</v>
      </c>
      <c r="W567">
        <v>34.9</v>
      </c>
    </row>
    <row r="568" spans="1:23" ht="12.75">
      <c r="A568" s="3">
        <v>33573</v>
      </c>
      <c r="B568">
        <v>126664</v>
      </c>
      <c r="C568">
        <v>117466</v>
      </c>
      <c r="D568">
        <v>77.3</v>
      </c>
      <c r="E568">
        <v>58</v>
      </c>
      <c r="F568">
        <v>51.2</v>
      </c>
      <c r="G568">
        <v>41</v>
      </c>
      <c r="H568">
        <v>3.7</v>
      </c>
      <c r="I568">
        <v>463.2</v>
      </c>
      <c r="J568">
        <v>195.97</v>
      </c>
      <c r="K568">
        <v>108121</v>
      </c>
      <c r="L568">
        <v>23409</v>
      </c>
      <c r="M568">
        <v>61.2</v>
      </c>
      <c r="N568">
        <v>9198</v>
      </c>
      <c r="O568">
        <v>7.3</v>
      </c>
      <c r="P568">
        <v>2.3</v>
      </c>
      <c r="Q568">
        <f t="shared" si="8"/>
        <v>5</v>
      </c>
      <c r="R568">
        <v>6.1</v>
      </c>
      <c r="S568">
        <v>5.3</v>
      </c>
      <c r="T568">
        <v>18</v>
      </c>
      <c r="U568">
        <v>12.1</v>
      </c>
      <c r="V568">
        <v>11.1</v>
      </c>
      <c r="W568">
        <v>36.7</v>
      </c>
    </row>
    <row r="569" spans="1:23" ht="12.75">
      <c r="A569" s="3">
        <v>33604</v>
      </c>
      <c r="B569">
        <v>127261</v>
      </c>
      <c r="C569">
        <v>117978</v>
      </c>
      <c r="D569">
        <v>77.5</v>
      </c>
      <c r="E569">
        <v>58.3</v>
      </c>
      <c r="F569">
        <v>51.6</v>
      </c>
      <c r="G569">
        <v>40.9</v>
      </c>
      <c r="H569">
        <v>3.5</v>
      </c>
      <c r="I569">
        <v>434</v>
      </c>
      <c r="J569">
        <v>196.24</v>
      </c>
      <c r="K569">
        <v>108084</v>
      </c>
      <c r="L569">
        <v>23317</v>
      </c>
      <c r="M569">
        <v>61.5</v>
      </c>
      <c r="N569">
        <v>9283</v>
      </c>
      <c r="O569">
        <v>7.3</v>
      </c>
      <c r="P569">
        <v>2.4</v>
      </c>
      <c r="Q569">
        <f t="shared" si="8"/>
        <v>4.9</v>
      </c>
      <c r="R569">
        <v>6.3</v>
      </c>
      <c r="S569">
        <v>5.2</v>
      </c>
      <c r="T569">
        <v>16.4</v>
      </c>
      <c r="U569">
        <v>12.9</v>
      </c>
      <c r="V569">
        <v>11.3</v>
      </c>
      <c r="W569">
        <v>37</v>
      </c>
    </row>
    <row r="570" spans="1:23" ht="12.75">
      <c r="A570" s="3">
        <v>33635</v>
      </c>
      <c r="B570">
        <v>127207</v>
      </c>
      <c r="C570">
        <v>117753</v>
      </c>
      <c r="D570">
        <v>77.4</v>
      </c>
      <c r="E570">
        <v>58.3</v>
      </c>
      <c r="F570">
        <v>51.3</v>
      </c>
      <c r="G570">
        <v>41.1</v>
      </c>
      <c r="H570">
        <v>3.7</v>
      </c>
      <c r="I570">
        <v>444.9</v>
      </c>
      <c r="J570">
        <v>196.42</v>
      </c>
      <c r="K570">
        <v>108077</v>
      </c>
      <c r="L570">
        <v>23263</v>
      </c>
      <c r="M570">
        <v>61.3</v>
      </c>
      <c r="N570">
        <v>9454</v>
      </c>
      <c r="O570">
        <v>7.4</v>
      </c>
      <c r="P570">
        <v>2.5</v>
      </c>
      <c r="Q570">
        <f t="shared" si="8"/>
        <v>4.9</v>
      </c>
      <c r="R570">
        <v>6.3</v>
      </c>
      <c r="S570">
        <v>5.4</v>
      </c>
      <c r="T570">
        <v>17.5</v>
      </c>
      <c r="U570">
        <v>13.7</v>
      </c>
      <c r="V570">
        <v>11.6</v>
      </c>
      <c r="W570">
        <v>39.1</v>
      </c>
    </row>
    <row r="571" spans="1:23" ht="12.75">
      <c r="A571" s="3">
        <v>33664</v>
      </c>
      <c r="B571">
        <v>127604</v>
      </c>
      <c r="C571">
        <v>118144</v>
      </c>
      <c r="D571">
        <v>77.7</v>
      </c>
      <c r="E571">
        <v>58.4</v>
      </c>
      <c r="F571">
        <v>50.5</v>
      </c>
      <c r="G571">
        <v>41</v>
      </c>
      <c r="H571">
        <v>3.7</v>
      </c>
      <c r="I571">
        <v>432.5</v>
      </c>
      <c r="J571">
        <v>196.17</v>
      </c>
      <c r="K571">
        <v>108119</v>
      </c>
      <c r="L571">
        <v>23239</v>
      </c>
      <c r="M571">
        <v>61.5</v>
      </c>
      <c r="N571">
        <v>9460</v>
      </c>
      <c r="O571">
        <v>7.4</v>
      </c>
      <c r="P571">
        <v>2.5</v>
      </c>
      <c r="Q571">
        <f t="shared" si="8"/>
        <v>4.9</v>
      </c>
      <c r="R571">
        <v>6.2</v>
      </c>
      <c r="S571">
        <v>5.4</v>
      </c>
      <c r="T571">
        <v>18.2</v>
      </c>
      <c r="U571">
        <v>14</v>
      </c>
      <c r="V571">
        <v>11.5</v>
      </c>
      <c r="W571">
        <v>36.9</v>
      </c>
    </row>
    <row r="572" spans="1:23" ht="12.75">
      <c r="A572" s="3">
        <v>33695</v>
      </c>
      <c r="B572">
        <v>127841</v>
      </c>
      <c r="C572">
        <v>118426</v>
      </c>
      <c r="D572">
        <v>77.8</v>
      </c>
      <c r="E572">
        <v>58.6</v>
      </c>
      <c r="F572">
        <v>49.8</v>
      </c>
      <c r="G572">
        <v>41.1</v>
      </c>
      <c r="H572">
        <v>3.8</v>
      </c>
      <c r="I572">
        <v>420.3</v>
      </c>
      <c r="J572">
        <v>197.28</v>
      </c>
      <c r="K572">
        <v>108301</v>
      </c>
      <c r="L572">
        <v>23258</v>
      </c>
      <c r="M572">
        <v>61.6</v>
      </c>
      <c r="N572">
        <v>9415</v>
      </c>
      <c r="O572">
        <v>7.4</v>
      </c>
      <c r="P572">
        <v>2.4</v>
      </c>
      <c r="Q572">
        <f t="shared" si="8"/>
        <v>5</v>
      </c>
      <c r="R572">
        <v>6.3</v>
      </c>
      <c r="S572">
        <v>5.5</v>
      </c>
      <c r="T572">
        <v>16</v>
      </c>
      <c r="U572">
        <v>13.3</v>
      </c>
      <c r="V572">
        <v>12</v>
      </c>
      <c r="W572">
        <v>38.1</v>
      </c>
    </row>
    <row r="573" spans="1:23" ht="12.75">
      <c r="A573" s="3">
        <v>33725</v>
      </c>
      <c r="B573">
        <v>128119</v>
      </c>
      <c r="C573">
        <v>118375</v>
      </c>
      <c r="D573">
        <v>78</v>
      </c>
      <c r="E573">
        <v>58.5</v>
      </c>
      <c r="F573">
        <v>50.8</v>
      </c>
      <c r="G573">
        <v>41.2</v>
      </c>
      <c r="H573">
        <v>3.9</v>
      </c>
      <c r="I573">
        <v>411.1</v>
      </c>
      <c r="J573">
        <v>197.47</v>
      </c>
      <c r="K573">
        <v>108495</v>
      </c>
      <c r="L573">
        <v>23274</v>
      </c>
      <c r="M573">
        <v>61.5</v>
      </c>
      <c r="N573">
        <v>9744</v>
      </c>
      <c r="O573">
        <v>7.6</v>
      </c>
      <c r="P573">
        <v>2.7</v>
      </c>
      <c r="Q573">
        <f t="shared" si="8"/>
        <v>4.8999999999999995</v>
      </c>
      <c r="R573">
        <v>6.5</v>
      </c>
      <c r="S573">
        <v>5.4</v>
      </c>
      <c r="T573">
        <v>16.8</v>
      </c>
      <c r="U573">
        <v>14</v>
      </c>
      <c r="V573">
        <v>12.4</v>
      </c>
      <c r="W573">
        <v>40.5</v>
      </c>
    </row>
    <row r="574" spans="1:23" ht="12.75">
      <c r="A574" s="3">
        <v>33756</v>
      </c>
      <c r="B574">
        <v>128459</v>
      </c>
      <c r="C574">
        <v>118419</v>
      </c>
      <c r="D574">
        <v>78</v>
      </c>
      <c r="E574">
        <v>58.6</v>
      </c>
      <c r="F574">
        <v>51.6</v>
      </c>
      <c r="G574">
        <v>41.1</v>
      </c>
      <c r="H574">
        <v>3.8</v>
      </c>
      <c r="I574">
        <v>411.4</v>
      </c>
      <c r="J574">
        <v>197.45</v>
      </c>
      <c r="K574">
        <v>108541</v>
      </c>
      <c r="L574">
        <v>23247</v>
      </c>
      <c r="M574">
        <v>61.5</v>
      </c>
      <c r="N574">
        <v>10040</v>
      </c>
      <c r="O574">
        <v>7.8</v>
      </c>
      <c r="P574">
        <v>2.9</v>
      </c>
      <c r="Q574">
        <f t="shared" si="8"/>
        <v>4.9</v>
      </c>
      <c r="R574">
        <v>6.6</v>
      </c>
      <c r="S574">
        <v>5.4</v>
      </c>
      <c r="T574">
        <v>19.9</v>
      </c>
      <c r="U574">
        <v>13.6</v>
      </c>
      <c r="V574">
        <v>12.4</v>
      </c>
      <c r="W574">
        <v>40.4</v>
      </c>
    </row>
    <row r="575" spans="1:23" ht="12.75">
      <c r="A575" s="3">
        <v>33786</v>
      </c>
      <c r="B575">
        <v>128563</v>
      </c>
      <c r="C575">
        <v>118713</v>
      </c>
      <c r="D575">
        <v>77.9</v>
      </c>
      <c r="E575">
        <v>58.7</v>
      </c>
      <c r="F575">
        <v>51.2</v>
      </c>
      <c r="G575">
        <v>41.1</v>
      </c>
      <c r="H575">
        <v>3.8</v>
      </c>
      <c r="I575">
        <v>438</v>
      </c>
      <c r="J575">
        <v>197.24</v>
      </c>
      <c r="K575">
        <v>108595</v>
      </c>
      <c r="L575">
        <v>23227</v>
      </c>
      <c r="M575">
        <v>61.6</v>
      </c>
      <c r="N575">
        <v>9850</v>
      </c>
      <c r="O575">
        <v>7.7</v>
      </c>
      <c r="P575">
        <v>2.8</v>
      </c>
      <c r="Q575">
        <f t="shared" si="8"/>
        <v>4.9</v>
      </c>
      <c r="R575">
        <v>6.4</v>
      </c>
      <c r="S575">
        <v>5.7</v>
      </c>
      <c r="T575">
        <v>17.7</v>
      </c>
      <c r="U575">
        <v>13.7</v>
      </c>
      <c r="V575">
        <v>12</v>
      </c>
      <c r="W575">
        <v>40.3</v>
      </c>
    </row>
    <row r="576" spans="1:23" ht="12.75">
      <c r="A576" s="3">
        <v>33817</v>
      </c>
      <c r="B576">
        <v>128613</v>
      </c>
      <c r="C576">
        <v>118826</v>
      </c>
      <c r="D576">
        <v>77.8</v>
      </c>
      <c r="E576">
        <v>58.6</v>
      </c>
      <c r="F576">
        <v>52</v>
      </c>
      <c r="G576">
        <v>41.1</v>
      </c>
      <c r="H576">
        <v>3.8</v>
      </c>
      <c r="I576">
        <v>403.3</v>
      </c>
      <c r="J576">
        <v>197.1</v>
      </c>
      <c r="K576">
        <v>108741</v>
      </c>
      <c r="L576">
        <v>23209</v>
      </c>
      <c r="M576">
        <v>61.6</v>
      </c>
      <c r="N576">
        <v>9787</v>
      </c>
      <c r="O576">
        <v>7.6</v>
      </c>
      <c r="P576">
        <v>2.8</v>
      </c>
      <c r="Q576">
        <f t="shared" si="8"/>
        <v>4.8</v>
      </c>
      <c r="R576">
        <v>6.4</v>
      </c>
      <c r="S576">
        <v>5.7</v>
      </c>
      <c r="T576">
        <v>17.1</v>
      </c>
      <c r="U576">
        <v>13.6</v>
      </c>
      <c r="V576">
        <v>12</v>
      </c>
      <c r="W576">
        <v>37.9</v>
      </c>
    </row>
    <row r="577" spans="1:23" ht="12.75">
      <c r="A577" s="3">
        <v>33848</v>
      </c>
      <c r="B577">
        <v>128501</v>
      </c>
      <c r="C577">
        <v>118720</v>
      </c>
      <c r="D577">
        <v>77.7</v>
      </c>
      <c r="E577">
        <v>58.5</v>
      </c>
      <c r="F577">
        <v>52.1</v>
      </c>
      <c r="G577">
        <v>41</v>
      </c>
      <c r="H577">
        <v>3.7</v>
      </c>
      <c r="I577">
        <v>417.6</v>
      </c>
      <c r="J577">
        <v>197.56</v>
      </c>
      <c r="K577">
        <v>108807</v>
      </c>
      <c r="L577">
        <v>23178</v>
      </c>
      <c r="M577">
        <v>61.4</v>
      </c>
      <c r="N577">
        <v>9781</v>
      </c>
      <c r="O577">
        <v>7.6</v>
      </c>
      <c r="P577">
        <v>2.7</v>
      </c>
      <c r="Q577">
        <f t="shared" si="8"/>
        <v>4.8999999999999995</v>
      </c>
      <c r="R577">
        <v>6.4</v>
      </c>
      <c r="S577">
        <v>5.7</v>
      </c>
      <c r="T577">
        <v>17.5</v>
      </c>
      <c r="U577">
        <v>13.1</v>
      </c>
      <c r="V577">
        <v>11</v>
      </c>
      <c r="W577">
        <v>43.6</v>
      </c>
    </row>
    <row r="578" spans="1:23" ht="12.75">
      <c r="A578" s="3">
        <v>33878</v>
      </c>
      <c r="B578">
        <v>128026</v>
      </c>
      <c r="C578">
        <v>118628</v>
      </c>
      <c r="D578">
        <v>77.4</v>
      </c>
      <c r="E578">
        <v>58.3</v>
      </c>
      <c r="F578">
        <v>50.4</v>
      </c>
      <c r="G578">
        <v>41.1</v>
      </c>
      <c r="H578">
        <v>3.8</v>
      </c>
      <c r="I578">
        <v>374</v>
      </c>
      <c r="J578">
        <v>197.76</v>
      </c>
      <c r="K578">
        <v>108941</v>
      </c>
      <c r="L578">
        <v>23179</v>
      </c>
      <c r="M578">
        <v>61.3</v>
      </c>
      <c r="N578">
        <v>9398</v>
      </c>
      <c r="O578">
        <v>7.3</v>
      </c>
      <c r="P578">
        <v>2.7</v>
      </c>
      <c r="Q578">
        <f t="shared" si="8"/>
        <v>4.6</v>
      </c>
      <c r="R578">
        <v>6.4</v>
      </c>
      <c r="S578">
        <v>5.5</v>
      </c>
      <c r="T578">
        <v>15.6</v>
      </c>
      <c r="U578">
        <v>13.7</v>
      </c>
      <c r="V578">
        <v>11.6</v>
      </c>
      <c r="W578">
        <v>42.2</v>
      </c>
    </row>
    <row r="579" spans="1:23" ht="12.75">
      <c r="A579" s="3">
        <v>33909</v>
      </c>
      <c r="B579">
        <v>128441</v>
      </c>
      <c r="C579">
        <v>118876</v>
      </c>
      <c r="D579">
        <v>77.4</v>
      </c>
      <c r="E579">
        <v>58.4</v>
      </c>
      <c r="F579">
        <v>51.7</v>
      </c>
      <c r="G579">
        <v>41.2</v>
      </c>
      <c r="H579">
        <v>3.8</v>
      </c>
      <c r="I579">
        <v>361.8</v>
      </c>
      <c r="J579">
        <v>198.44</v>
      </c>
      <c r="K579">
        <v>109119</v>
      </c>
      <c r="L579">
        <v>23182</v>
      </c>
      <c r="M579">
        <v>61.4</v>
      </c>
      <c r="N579">
        <v>9565</v>
      </c>
      <c r="O579">
        <v>7.4</v>
      </c>
      <c r="P579">
        <v>2.6</v>
      </c>
      <c r="Q579">
        <f t="shared" si="8"/>
        <v>4.800000000000001</v>
      </c>
      <c r="R579">
        <v>6.3</v>
      </c>
      <c r="S579">
        <v>5.3</v>
      </c>
      <c r="T579">
        <v>17.5</v>
      </c>
      <c r="U579">
        <v>12.8</v>
      </c>
      <c r="V579">
        <v>12.1</v>
      </c>
      <c r="W579">
        <v>41.4</v>
      </c>
    </row>
    <row r="580" spans="1:23" ht="12.75">
      <c r="A580" s="3">
        <v>33939</v>
      </c>
      <c r="B580">
        <v>128554</v>
      </c>
      <c r="C580">
        <v>118997</v>
      </c>
      <c r="D580">
        <v>77.3</v>
      </c>
      <c r="E580">
        <v>58.5</v>
      </c>
      <c r="F580">
        <v>51.9</v>
      </c>
      <c r="G580">
        <v>41.2</v>
      </c>
      <c r="H580">
        <v>3.9</v>
      </c>
      <c r="I580">
        <v>334.5</v>
      </c>
      <c r="J580">
        <v>199.39</v>
      </c>
      <c r="K580">
        <v>109266</v>
      </c>
      <c r="L580">
        <v>23209</v>
      </c>
      <c r="M580">
        <v>61.4</v>
      </c>
      <c r="N580">
        <v>9557</v>
      </c>
      <c r="O580">
        <v>7.4</v>
      </c>
      <c r="P580">
        <v>2.8</v>
      </c>
      <c r="Q580">
        <f t="shared" si="8"/>
        <v>4.6000000000000005</v>
      </c>
      <c r="R580">
        <v>6.1</v>
      </c>
      <c r="S580">
        <v>5.6</v>
      </c>
      <c r="T580">
        <v>16.6</v>
      </c>
      <c r="U580">
        <v>13.4</v>
      </c>
      <c r="V580">
        <v>12.1</v>
      </c>
      <c r="W580">
        <v>39.9</v>
      </c>
    </row>
    <row r="581" spans="1:23" ht="12.75">
      <c r="A581" s="3">
        <v>33970</v>
      </c>
      <c r="B581">
        <v>128400</v>
      </c>
      <c r="C581">
        <v>119075</v>
      </c>
      <c r="D581">
        <v>77.3</v>
      </c>
      <c r="E581">
        <v>58.3</v>
      </c>
      <c r="F581">
        <v>51.2</v>
      </c>
      <c r="G581">
        <v>41.4</v>
      </c>
      <c r="H581">
        <v>4</v>
      </c>
      <c r="I581">
        <v>340.8</v>
      </c>
      <c r="J581">
        <v>199.55</v>
      </c>
      <c r="K581">
        <v>109502</v>
      </c>
      <c r="L581">
        <v>23240</v>
      </c>
      <c r="M581">
        <v>61.4</v>
      </c>
      <c r="N581">
        <v>9325</v>
      </c>
      <c r="O581">
        <v>7.3</v>
      </c>
      <c r="P581">
        <v>2.6</v>
      </c>
      <c r="Q581">
        <f t="shared" si="8"/>
        <v>4.699999999999999</v>
      </c>
      <c r="R581">
        <v>5.9</v>
      </c>
      <c r="S581">
        <v>5.4</v>
      </c>
      <c r="T581">
        <v>16.6</v>
      </c>
      <c r="U581">
        <v>12.7</v>
      </c>
      <c r="V581">
        <v>12.2</v>
      </c>
      <c r="W581">
        <v>40.5</v>
      </c>
    </row>
    <row r="582" spans="1:23" ht="12.75">
      <c r="A582" s="3">
        <v>34001</v>
      </c>
      <c r="B582">
        <v>128458</v>
      </c>
      <c r="C582">
        <v>119275</v>
      </c>
      <c r="D582">
        <v>77.2</v>
      </c>
      <c r="E582">
        <v>58.2</v>
      </c>
      <c r="F582">
        <v>51.9</v>
      </c>
      <c r="G582">
        <v>41.4</v>
      </c>
      <c r="H582">
        <v>4.2</v>
      </c>
      <c r="I582">
        <v>337.9</v>
      </c>
      <c r="J582">
        <v>200.34</v>
      </c>
      <c r="K582">
        <v>109816</v>
      </c>
      <c r="L582">
        <v>23323</v>
      </c>
      <c r="M582">
        <v>61.4</v>
      </c>
      <c r="N582">
        <v>9183</v>
      </c>
      <c r="O582">
        <v>7.1</v>
      </c>
      <c r="P582">
        <v>2.5</v>
      </c>
      <c r="Q582">
        <f t="shared" si="8"/>
        <v>4.6</v>
      </c>
      <c r="R582">
        <v>5.9</v>
      </c>
      <c r="S582">
        <v>5.3</v>
      </c>
      <c r="T582">
        <v>16.7</v>
      </c>
      <c r="U582">
        <v>12.4</v>
      </c>
      <c r="V582">
        <v>11.4</v>
      </c>
      <c r="W582">
        <v>39.5</v>
      </c>
    </row>
    <row r="583" spans="1:23" ht="12.75">
      <c r="A583" s="3">
        <v>34029</v>
      </c>
      <c r="B583">
        <v>128598</v>
      </c>
      <c r="C583">
        <v>119542</v>
      </c>
      <c r="D583">
        <v>77.3</v>
      </c>
      <c r="E583">
        <v>58.2</v>
      </c>
      <c r="F583">
        <v>51.7</v>
      </c>
      <c r="G583">
        <v>41.1</v>
      </c>
      <c r="H583">
        <v>3.9</v>
      </c>
      <c r="I583">
        <v>353</v>
      </c>
      <c r="J583">
        <v>199.86</v>
      </c>
      <c r="K583">
        <v>109749</v>
      </c>
      <c r="L583">
        <v>23259</v>
      </c>
      <c r="M583">
        <v>61.5</v>
      </c>
      <c r="N583">
        <v>9056</v>
      </c>
      <c r="O583">
        <v>7</v>
      </c>
      <c r="P583">
        <v>2.4</v>
      </c>
      <c r="Q583">
        <f t="shared" si="8"/>
        <v>4.6</v>
      </c>
      <c r="R583">
        <v>5.9</v>
      </c>
      <c r="S583">
        <v>5.1</v>
      </c>
      <c r="T583">
        <v>16.4</v>
      </c>
      <c r="U583">
        <v>13.4</v>
      </c>
      <c r="V583">
        <v>10.4</v>
      </c>
      <c r="W583">
        <v>43.2</v>
      </c>
    </row>
    <row r="584" spans="1:23" ht="12.75">
      <c r="A584" s="3">
        <v>34060</v>
      </c>
      <c r="B584">
        <v>128584</v>
      </c>
      <c r="C584">
        <v>119474</v>
      </c>
      <c r="D584">
        <v>77.2</v>
      </c>
      <c r="E584">
        <v>58.3</v>
      </c>
      <c r="F584">
        <v>51.2</v>
      </c>
      <c r="G584">
        <v>41.6</v>
      </c>
      <c r="H584">
        <v>4.4</v>
      </c>
      <c r="I584">
        <v>349.5</v>
      </c>
      <c r="J584">
        <v>201.14</v>
      </c>
      <c r="K584">
        <v>110055</v>
      </c>
      <c r="L584">
        <v>23261</v>
      </c>
      <c r="M584">
        <v>61.5</v>
      </c>
      <c r="N584">
        <v>9110</v>
      </c>
      <c r="O584">
        <v>7.1</v>
      </c>
      <c r="P584">
        <v>2.3</v>
      </c>
      <c r="Q584">
        <f t="shared" si="8"/>
        <v>4.8</v>
      </c>
      <c r="R584">
        <v>5.8</v>
      </c>
      <c r="S584">
        <v>5.2</v>
      </c>
      <c r="T584">
        <v>16.3</v>
      </c>
      <c r="U584">
        <v>13.2</v>
      </c>
      <c r="V584">
        <v>11</v>
      </c>
      <c r="W584">
        <v>44.6</v>
      </c>
    </row>
    <row r="585" spans="1:23" ht="12.75">
      <c r="A585" s="3">
        <v>34090</v>
      </c>
      <c r="B585">
        <v>129264</v>
      </c>
      <c r="C585">
        <v>120115</v>
      </c>
      <c r="D585">
        <v>77.4</v>
      </c>
      <c r="E585">
        <v>58.6</v>
      </c>
      <c r="F585">
        <v>52.2</v>
      </c>
      <c r="G585">
        <v>41.3</v>
      </c>
      <c r="H585">
        <v>4.1</v>
      </c>
      <c r="I585">
        <v>344.5</v>
      </c>
      <c r="J585">
        <v>201.74</v>
      </c>
      <c r="K585">
        <v>110398</v>
      </c>
      <c r="L585">
        <v>23324</v>
      </c>
      <c r="M585">
        <v>61.7</v>
      </c>
      <c r="N585">
        <v>9149</v>
      </c>
      <c r="O585">
        <v>7.1</v>
      </c>
      <c r="P585">
        <v>2.4</v>
      </c>
      <c r="Q585">
        <f t="shared" si="8"/>
        <v>4.699999999999999</v>
      </c>
      <c r="R585">
        <v>5.8</v>
      </c>
      <c r="S585">
        <v>5.3</v>
      </c>
      <c r="T585">
        <v>16.7</v>
      </c>
      <c r="U585">
        <v>12.4</v>
      </c>
      <c r="V585">
        <v>10.7</v>
      </c>
      <c r="W585">
        <v>37.8</v>
      </c>
    </row>
    <row r="586" spans="1:23" ht="12.75">
      <c r="A586" s="3">
        <v>34121</v>
      </c>
      <c r="B586">
        <v>129411</v>
      </c>
      <c r="C586">
        <v>120290</v>
      </c>
      <c r="D586">
        <v>77.5</v>
      </c>
      <c r="E586">
        <v>58.7</v>
      </c>
      <c r="F586">
        <v>51</v>
      </c>
      <c r="G586">
        <v>41.3</v>
      </c>
      <c r="H586">
        <v>4.1</v>
      </c>
      <c r="I586">
        <v>338.6</v>
      </c>
      <c r="J586">
        <v>202.38</v>
      </c>
      <c r="K586">
        <v>110539</v>
      </c>
      <c r="L586">
        <v>23306</v>
      </c>
      <c r="M586">
        <v>61.8</v>
      </c>
      <c r="N586">
        <v>9121</v>
      </c>
      <c r="O586">
        <v>7</v>
      </c>
      <c r="P586">
        <v>2.4</v>
      </c>
      <c r="Q586">
        <f t="shared" si="8"/>
        <v>4.6</v>
      </c>
      <c r="R586">
        <v>5.8</v>
      </c>
      <c r="S586">
        <v>5.2</v>
      </c>
      <c r="T586">
        <v>16.7</v>
      </c>
      <c r="U586">
        <v>12.7</v>
      </c>
      <c r="V586">
        <v>10.9</v>
      </c>
      <c r="W586">
        <v>40.1</v>
      </c>
    </row>
    <row r="587" spans="1:23" ht="12.75">
      <c r="A587" s="3">
        <v>34151</v>
      </c>
      <c r="B587">
        <v>129397</v>
      </c>
      <c r="C587">
        <v>120467</v>
      </c>
      <c r="D587">
        <v>77.5</v>
      </c>
      <c r="E587">
        <v>58.5</v>
      </c>
      <c r="F587">
        <v>51.7</v>
      </c>
      <c r="G587">
        <v>41.4</v>
      </c>
      <c r="H587">
        <v>4.1</v>
      </c>
      <c r="I587">
        <v>348.7</v>
      </c>
      <c r="J587">
        <v>202.02</v>
      </c>
      <c r="K587">
        <v>110744</v>
      </c>
      <c r="L587">
        <v>23312</v>
      </c>
      <c r="M587">
        <v>61.8</v>
      </c>
      <c r="N587">
        <v>8930</v>
      </c>
      <c r="O587">
        <v>6.9</v>
      </c>
      <c r="P587">
        <v>2.4</v>
      </c>
      <c r="Q587">
        <f t="shared" si="8"/>
        <v>4.5</v>
      </c>
      <c r="R587">
        <v>5.8</v>
      </c>
      <c r="S587">
        <v>5.1</v>
      </c>
      <c r="T587">
        <v>15.9</v>
      </c>
      <c r="U587">
        <v>11.7</v>
      </c>
      <c r="V587">
        <v>10.9</v>
      </c>
      <c r="W587">
        <v>35</v>
      </c>
    </row>
    <row r="588" spans="1:23" ht="12.75">
      <c r="A588" s="3">
        <v>34182</v>
      </c>
      <c r="B588">
        <v>129619</v>
      </c>
      <c r="C588">
        <v>120856</v>
      </c>
      <c r="D588">
        <v>77.5</v>
      </c>
      <c r="E588">
        <v>58.6</v>
      </c>
      <c r="F588">
        <v>51.8</v>
      </c>
      <c r="G588">
        <v>41.5</v>
      </c>
      <c r="H588">
        <v>4.1</v>
      </c>
      <c r="I588">
        <v>342.3</v>
      </c>
      <c r="J588">
        <v>202.15</v>
      </c>
      <c r="K588">
        <v>110957</v>
      </c>
      <c r="L588">
        <v>23344</v>
      </c>
      <c r="M588">
        <v>62</v>
      </c>
      <c r="N588">
        <v>8763</v>
      </c>
      <c r="O588">
        <v>6.8</v>
      </c>
      <c r="P588">
        <v>2.3</v>
      </c>
      <c r="Q588">
        <f t="shared" si="8"/>
        <v>4.5</v>
      </c>
      <c r="R588">
        <v>5.7</v>
      </c>
      <c r="S588">
        <v>5</v>
      </c>
      <c r="T588">
        <v>16.2</v>
      </c>
      <c r="U588">
        <v>11.6</v>
      </c>
      <c r="V588">
        <v>10.5</v>
      </c>
      <c r="W588">
        <v>32.4</v>
      </c>
    </row>
    <row r="589" spans="1:23" ht="12.75">
      <c r="A589" s="3">
        <v>34213</v>
      </c>
      <c r="B589">
        <v>129268</v>
      </c>
      <c r="C589">
        <v>120554</v>
      </c>
      <c r="D589">
        <v>77.1</v>
      </c>
      <c r="E589">
        <v>58.5</v>
      </c>
      <c r="F589">
        <v>51.3</v>
      </c>
      <c r="G589">
        <v>41.7</v>
      </c>
      <c r="H589">
        <v>4.3</v>
      </c>
      <c r="I589">
        <v>343.4</v>
      </c>
      <c r="J589">
        <v>203.16</v>
      </c>
      <c r="K589">
        <v>111204</v>
      </c>
      <c r="L589">
        <v>23383</v>
      </c>
      <c r="M589">
        <v>61.7</v>
      </c>
      <c r="N589">
        <v>8714</v>
      </c>
      <c r="O589">
        <v>6.7</v>
      </c>
      <c r="P589">
        <v>2.4</v>
      </c>
      <c r="Q589">
        <f t="shared" si="8"/>
        <v>4.300000000000001</v>
      </c>
      <c r="R589">
        <v>5.6</v>
      </c>
      <c r="S589">
        <v>5.1</v>
      </c>
      <c r="T589">
        <v>15.3</v>
      </c>
      <c r="U589">
        <v>11.7</v>
      </c>
      <c r="V589">
        <v>10.3</v>
      </c>
      <c r="W589">
        <v>38.1</v>
      </c>
    </row>
    <row r="590" spans="1:23" ht="12.75">
      <c r="A590" s="3">
        <v>34243</v>
      </c>
      <c r="B590">
        <v>129573</v>
      </c>
      <c r="C590">
        <v>120823</v>
      </c>
      <c r="D590">
        <v>77.2</v>
      </c>
      <c r="E590">
        <v>58.6</v>
      </c>
      <c r="F590">
        <v>51.1</v>
      </c>
      <c r="G590">
        <v>41.6</v>
      </c>
      <c r="H590">
        <v>4.3</v>
      </c>
      <c r="I590">
        <v>355.7</v>
      </c>
      <c r="J590">
        <v>203.63</v>
      </c>
      <c r="K590">
        <v>111525</v>
      </c>
      <c r="L590">
        <v>23441</v>
      </c>
      <c r="M590">
        <v>61.8</v>
      </c>
      <c r="N590">
        <v>8750</v>
      </c>
      <c r="O590">
        <v>6.8</v>
      </c>
      <c r="P590">
        <v>2.3</v>
      </c>
      <c r="Q590">
        <f t="shared" si="8"/>
        <v>4.5</v>
      </c>
      <c r="R590">
        <v>5.7</v>
      </c>
      <c r="S590">
        <v>5.3</v>
      </c>
      <c r="T590">
        <v>17.1</v>
      </c>
      <c r="U590">
        <v>10.9</v>
      </c>
      <c r="V590">
        <v>10</v>
      </c>
      <c r="W590">
        <v>36.2</v>
      </c>
    </row>
    <row r="591" spans="1:23" ht="12.75">
      <c r="A591" s="3">
        <v>34274</v>
      </c>
      <c r="B591">
        <v>129711</v>
      </c>
      <c r="C591">
        <v>121169</v>
      </c>
      <c r="D591">
        <v>77</v>
      </c>
      <c r="E591">
        <v>58.7</v>
      </c>
      <c r="F591">
        <v>51.5</v>
      </c>
      <c r="G591">
        <v>41.6</v>
      </c>
      <c r="H591">
        <v>4.3</v>
      </c>
      <c r="I591">
        <v>341.6</v>
      </c>
      <c r="J591">
        <v>204.1</v>
      </c>
      <c r="K591">
        <v>111780</v>
      </c>
      <c r="L591">
        <v>23480</v>
      </c>
      <c r="M591">
        <v>61.9</v>
      </c>
      <c r="N591">
        <v>8542</v>
      </c>
      <c r="O591">
        <v>6.6</v>
      </c>
      <c r="P591">
        <v>2.3</v>
      </c>
      <c r="Q591">
        <f t="shared" si="8"/>
        <v>4.3</v>
      </c>
      <c r="R591">
        <v>5.1</v>
      </c>
      <c r="S591">
        <v>5.1</v>
      </c>
      <c r="T591">
        <v>15.9</v>
      </c>
      <c r="U591">
        <v>12.1</v>
      </c>
      <c r="V591">
        <v>10</v>
      </c>
      <c r="W591">
        <v>41.2</v>
      </c>
    </row>
    <row r="592" spans="1:23" ht="12.75">
      <c r="A592" s="3">
        <v>34304</v>
      </c>
      <c r="B592">
        <v>129941</v>
      </c>
      <c r="C592">
        <v>121464</v>
      </c>
      <c r="D592">
        <v>76.9</v>
      </c>
      <c r="E592">
        <v>59</v>
      </c>
      <c r="F592">
        <v>51.1</v>
      </c>
      <c r="G592">
        <v>41.7</v>
      </c>
      <c r="H592">
        <v>4.4</v>
      </c>
      <c r="I592">
        <v>322.6</v>
      </c>
      <c r="J592">
        <v>204.88</v>
      </c>
      <c r="K592">
        <v>112034</v>
      </c>
      <c r="L592">
        <v>23536</v>
      </c>
      <c r="M592">
        <v>62</v>
      </c>
      <c r="N592">
        <v>8477</v>
      </c>
      <c r="O592">
        <v>6.5</v>
      </c>
      <c r="P592">
        <v>2.3</v>
      </c>
      <c r="Q592">
        <f t="shared" si="8"/>
        <v>4.2</v>
      </c>
      <c r="R592">
        <v>5.4</v>
      </c>
      <c r="S592">
        <v>5</v>
      </c>
      <c r="T592">
        <v>15.2</v>
      </c>
      <c r="U592">
        <v>10.4</v>
      </c>
      <c r="V592">
        <v>10.1</v>
      </c>
      <c r="W592">
        <v>37.6</v>
      </c>
    </row>
    <row r="593" spans="1:23" ht="12.75">
      <c r="A593" s="3">
        <v>34335</v>
      </c>
      <c r="B593">
        <v>130596</v>
      </c>
      <c r="C593">
        <v>121966</v>
      </c>
      <c r="D593">
        <v>77</v>
      </c>
      <c r="E593">
        <v>59.2</v>
      </c>
      <c r="F593">
        <v>53.2</v>
      </c>
      <c r="G593">
        <v>41.7</v>
      </c>
      <c r="H593">
        <v>4.4</v>
      </c>
      <c r="I593">
        <v>359.8</v>
      </c>
      <c r="J593">
        <v>205.16</v>
      </c>
      <c r="K593">
        <v>112302</v>
      </c>
      <c r="L593">
        <v>23583</v>
      </c>
      <c r="M593">
        <v>62.2</v>
      </c>
      <c r="N593">
        <v>8630</v>
      </c>
      <c r="O593">
        <v>6.6</v>
      </c>
      <c r="P593">
        <v>2.3</v>
      </c>
      <c r="Q593">
        <f t="shared" si="8"/>
        <v>4.3</v>
      </c>
      <c r="R593">
        <v>5.2</v>
      </c>
      <c r="S593">
        <v>5</v>
      </c>
      <c r="T593">
        <v>16</v>
      </c>
      <c r="U593">
        <v>12.1</v>
      </c>
      <c r="V593">
        <v>11.5</v>
      </c>
      <c r="W593">
        <v>32.7</v>
      </c>
    </row>
    <row r="594" spans="1:23" ht="12.75">
      <c r="A594" s="3">
        <v>34366</v>
      </c>
      <c r="B594">
        <v>130669</v>
      </c>
      <c r="C594">
        <v>122086</v>
      </c>
      <c r="D594">
        <v>76.8</v>
      </c>
      <c r="E594">
        <v>59.4</v>
      </c>
      <c r="F594">
        <v>52.8</v>
      </c>
      <c r="G594">
        <v>41.2</v>
      </c>
      <c r="H594">
        <v>4.5</v>
      </c>
      <c r="I594">
        <v>348.7</v>
      </c>
      <c r="J594">
        <v>204.14</v>
      </c>
      <c r="K594">
        <v>112532</v>
      </c>
      <c r="L594">
        <v>23606</v>
      </c>
      <c r="M594">
        <v>62.3</v>
      </c>
      <c r="N594">
        <v>8583</v>
      </c>
      <c r="O594">
        <v>6.6</v>
      </c>
      <c r="P594">
        <v>2.4</v>
      </c>
      <c r="Q594">
        <f t="shared" si="8"/>
        <v>4.199999999999999</v>
      </c>
      <c r="R594">
        <v>5.2</v>
      </c>
      <c r="S594">
        <v>4.9</v>
      </c>
      <c r="T594">
        <v>15.7</v>
      </c>
      <c r="U594">
        <v>12.1</v>
      </c>
      <c r="V594">
        <v>10.9</v>
      </c>
      <c r="W594">
        <v>35.5</v>
      </c>
    </row>
    <row r="595" spans="1:23" ht="12.75">
      <c r="A595" s="3">
        <v>34394</v>
      </c>
      <c r="B595">
        <v>130400</v>
      </c>
      <c r="C595">
        <v>121930</v>
      </c>
      <c r="D595">
        <v>76.7</v>
      </c>
      <c r="E595">
        <v>59.2</v>
      </c>
      <c r="F595">
        <v>52.4</v>
      </c>
      <c r="G595">
        <v>42.1</v>
      </c>
      <c r="H595">
        <v>4.7</v>
      </c>
      <c r="I595">
        <v>336.5</v>
      </c>
      <c r="J595">
        <v>207.32</v>
      </c>
      <c r="K595">
        <v>112982</v>
      </c>
      <c r="L595">
        <v>23700</v>
      </c>
      <c r="M595">
        <v>62.1</v>
      </c>
      <c r="N595">
        <v>8470</v>
      </c>
      <c r="O595">
        <v>6.5</v>
      </c>
      <c r="P595">
        <v>2.3</v>
      </c>
      <c r="Q595">
        <f t="shared" si="8"/>
        <v>4.2</v>
      </c>
      <c r="R595">
        <v>5.1</v>
      </c>
      <c r="S595">
        <v>5</v>
      </c>
      <c r="T595">
        <v>15.7</v>
      </c>
      <c r="U595">
        <v>10.5</v>
      </c>
      <c r="V595">
        <v>11.5</v>
      </c>
      <c r="W595">
        <v>35.3</v>
      </c>
    </row>
    <row r="596" spans="1:23" ht="12.75">
      <c r="A596" s="3">
        <v>34425</v>
      </c>
      <c r="B596">
        <v>130621</v>
      </c>
      <c r="C596">
        <v>122290</v>
      </c>
      <c r="D596">
        <v>76.6</v>
      </c>
      <c r="E596">
        <v>59.2</v>
      </c>
      <c r="F596">
        <v>53.4</v>
      </c>
      <c r="G596">
        <v>41.9</v>
      </c>
      <c r="H596">
        <v>4.4</v>
      </c>
      <c r="I596">
        <v>349</v>
      </c>
      <c r="J596">
        <v>207.57</v>
      </c>
      <c r="K596">
        <v>113350</v>
      </c>
      <c r="L596">
        <v>23785</v>
      </c>
      <c r="M596">
        <v>62.3</v>
      </c>
      <c r="N596">
        <v>8331</v>
      </c>
      <c r="O596">
        <v>6.4</v>
      </c>
      <c r="P596">
        <v>2.2</v>
      </c>
      <c r="Q596">
        <f t="shared" si="8"/>
        <v>4.2</v>
      </c>
      <c r="R596">
        <v>5</v>
      </c>
      <c r="S596">
        <v>4.7</v>
      </c>
      <c r="T596">
        <v>17.1</v>
      </c>
      <c r="U596">
        <v>10.4</v>
      </c>
      <c r="V596">
        <v>10.5</v>
      </c>
      <c r="W596">
        <v>36.1</v>
      </c>
    </row>
    <row r="597" spans="1:23" ht="12.75">
      <c r="A597" s="3">
        <v>34455</v>
      </c>
      <c r="B597">
        <v>130779</v>
      </c>
      <c r="C597">
        <v>122864</v>
      </c>
      <c r="D597">
        <v>76.6</v>
      </c>
      <c r="E597">
        <v>59.5</v>
      </c>
      <c r="F597">
        <v>52.6</v>
      </c>
      <c r="G597">
        <v>42</v>
      </c>
      <c r="H597">
        <v>4.6</v>
      </c>
      <c r="I597">
        <v>365.5</v>
      </c>
      <c r="J597">
        <v>208.29</v>
      </c>
      <c r="K597">
        <v>113697</v>
      </c>
      <c r="L597">
        <v>23834</v>
      </c>
      <c r="M597">
        <v>62.5</v>
      </c>
      <c r="N597">
        <v>7915</v>
      </c>
      <c r="O597">
        <v>6.1</v>
      </c>
      <c r="P597">
        <v>2.2</v>
      </c>
      <c r="Q597">
        <f t="shared" si="8"/>
        <v>3.8999999999999995</v>
      </c>
      <c r="R597">
        <v>4.7</v>
      </c>
      <c r="S597">
        <v>4.6</v>
      </c>
      <c r="T597">
        <v>15.2</v>
      </c>
      <c r="U597">
        <v>10.2</v>
      </c>
      <c r="V597">
        <v>10.1</v>
      </c>
      <c r="W597">
        <v>39.2</v>
      </c>
    </row>
    <row r="598" spans="1:23" ht="12.75">
      <c r="A598" s="3">
        <v>34486</v>
      </c>
      <c r="B598">
        <v>130561</v>
      </c>
      <c r="C598">
        <v>122634</v>
      </c>
      <c r="D598">
        <v>76.5</v>
      </c>
      <c r="E598">
        <v>59.2</v>
      </c>
      <c r="F598">
        <v>53</v>
      </c>
      <c r="G598">
        <v>42</v>
      </c>
      <c r="H598">
        <v>4.7</v>
      </c>
      <c r="I598">
        <v>342</v>
      </c>
      <c r="J598">
        <v>208.32</v>
      </c>
      <c r="K598">
        <v>113980</v>
      </c>
      <c r="L598">
        <v>23890</v>
      </c>
      <c r="M598">
        <v>62.3</v>
      </c>
      <c r="N598">
        <v>7927</v>
      </c>
      <c r="O598">
        <v>6.1</v>
      </c>
      <c r="P598">
        <v>2.1</v>
      </c>
      <c r="Q598">
        <f t="shared" si="8"/>
        <v>3.9999999999999996</v>
      </c>
      <c r="R598">
        <v>4.7</v>
      </c>
      <c r="S598">
        <v>4.7</v>
      </c>
      <c r="T598">
        <v>14.8</v>
      </c>
      <c r="U598">
        <v>10</v>
      </c>
      <c r="V598">
        <v>9.6</v>
      </c>
      <c r="W598">
        <v>35.6</v>
      </c>
    </row>
    <row r="599" spans="1:23" ht="12.75">
      <c r="A599" s="3">
        <v>34516</v>
      </c>
      <c r="B599">
        <v>130652</v>
      </c>
      <c r="C599">
        <v>122706</v>
      </c>
      <c r="D599">
        <v>76.6</v>
      </c>
      <c r="E599">
        <v>59.2</v>
      </c>
      <c r="F599">
        <v>52.2</v>
      </c>
      <c r="G599">
        <v>42.1</v>
      </c>
      <c r="H599">
        <v>4.7</v>
      </c>
      <c r="I599">
        <v>342.8</v>
      </c>
      <c r="J599">
        <v>209.49</v>
      </c>
      <c r="K599">
        <v>114333</v>
      </c>
      <c r="L599">
        <v>23935</v>
      </c>
      <c r="M599">
        <v>62.3</v>
      </c>
      <c r="N599">
        <v>7946</v>
      </c>
      <c r="O599">
        <v>6.1</v>
      </c>
      <c r="P599">
        <v>2.2</v>
      </c>
      <c r="Q599">
        <f t="shared" si="8"/>
        <v>3.8999999999999995</v>
      </c>
      <c r="R599">
        <v>4.8</v>
      </c>
      <c r="S599">
        <v>4.7</v>
      </c>
      <c r="T599">
        <v>14.6</v>
      </c>
      <c r="U599">
        <v>10.2</v>
      </c>
      <c r="V599">
        <v>8.3</v>
      </c>
      <c r="W599">
        <v>36.4</v>
      </c>
    </row>
    <row r="600" spans="1:23" ht="12.75">
      <c r="A600" s="3">
        <v>34547</v>
      </c>
      <c r="B600">
        <v>131275</v>
      </c>
      <c r="C600">
        <v>123342</v>
      </c>
      <c r="D600">
        <v>76.7</v>
      </c>
      <c r="E600">
        <v>59.4</v>
      </c>
      <c r="F600">
        <v>53.5</v>
      </c>
      <c r="G600">
        <v>42</v>
      </c>
      <c r="H600">
        <v>4.7</v>
      </c>
      <c r="I600">
        <v>339.7</v>
      </c>
      <c r="J600">
        <v>209.34</v>
      </c>
      <c r="K600">
        <v>114673</v>
      </c>
      <c r="L600">
        <v>23995</v>
      </c>
      <c r="M600">
        <v>62.6</v>
      </c>
      <c r="N600">
        <v>7933</v>
      </c>
      <c r="O600">
        <v>6</v>
      </c>
      <c r="P600">
        <v>2.1</v>
      </c>
      <c r="Q600">
        <f t="shared" si="8"/>
        <v>3.9</v>
      </c>
      <c r="R600">
        <v>4.7</v>
      </c>
      <c r="S600">
        <v>4.6</v>
      </c>
      <c r="T600">
        <v>14.8</v>
      </c>
      <c r="U600">
        <v>10.3</v>
      </c>
      <c r="V600">
        <v>9.3</v>
      </c>
      <c r="W600">
        <v>34</v>
      </c>
    </row>
    <row r="601" spans="1:23" ht="12.75">
      <c r="A601" s="3">
        <v>34578</v>
      </c>
      <c r="B601">
        <v>131421</v>
      </c>
      <c r="C601">
        <v>123687</v>
      </c>
      <c r="D601">
        <v>76.8</v>
      </c>
      <c r="E601">
        <v>59.6</v>
      </c>
      <c r="F601">
        <v>51.5</v>
      </c>
      <c r="G601">
        <v>41.9</v>
      </c>
      <c r="H601">
        <v>4.6</v>
      </c>
      <c r="I601">
        <v>334.8</v>
      </c>
      <c r="J601">
        <v>210.18</v>
      </c>
      <c r="K601">
        <v>114980</v>
      </c>
      <c r="L601">
        <v>24056</v>
      </c>
      <c r="M601">
        <v>62.7</v>
      </c>
      <c r="N601">
        <v>7734</v>
      </c>
      <c r="O601">
        <v>5.9</v>
      </c>
      <c r="P601">
        <v>2.1</v>
      </c>
      <c r="Q601">
        <f t="shared" si="8"/>
        <v>3.8000000000000003</v>
      </c>
      <c r="R601">
        <v>4.4</v>
      </c>
      <c r="S601">
        <v>4.7</v>
      </c>
      <c r="T601">
        <v>15</v>
      </c>
      <c r="U601">
        <v>9.5</v>
      </c>
      <c r="V601">
        <v>8.9</v>
      </c>
      <c r="W601">
        <v>32.8</v>
      </c>
    </row>
    <row r="602" spans="1:23" ht="12.75">
      <c r="A602" s="3">
        <v>34608</v>
      </c>
      <c r="B602">
        <v>131744</v>
      </c>
      <c r="C602">
        <v>124112</v>
      </c>
      <c r="D602">
        <v>76.9</v>
      </c>
      <c r="E602">
        <v>59.5</v>
      </c>
      <c r="F602">
        <v>52.9</v>
      </c>
      <c r="G602">
        <v>42.1</v>
      </c>
      <c r="H602">
        <v>4.8</v>
      </c>
      <c r="I602">
        <v>338.8</v>
      </c>
      <c r="J602">
        <v>210.74</v>
      </c>
      <c r="K602">
        <v>115235</v>
      </c>
      <c r="L602">
        <v>24090</v>
      </c>
      <c r="M602">
        <v>62.9</v>
      </c>
      <c r="N602">
        <v>7632</v>
      </c>
      <c r="O602">
        <v>5.8</v>
      </c>
      <c r="P602">
        <v>2.2</v>
      </c>
      <c r="Q602">
        <f t="shared" si="8"/>
        <v>3.5999999999999996</v>
      </c>
      <c r="R602">
        <v>4.5</v>
      </c>
      <c r="S602">
        <v>4.3</v>
      </c>
      <c r="T602">
        <v>14.6</v>
      </c>
      <c r="U602">
        <v>9.7</v>
      </c>
      <c r="V602">
        <v>9.3</v>
      </c>
      <c r="W602">
        <v>38</v>
      </c>
    </row>
    <row r="603" spans="1:23" ht="12.75">
      <c r="A603" s="3">
        <v>34639</v>
      </c>
      <c r="B603">
        <v>131891</v>
      </c>
      <c r="C603">
        <v>124516</v>
      </c>
      <c r="D603">
        <v>77</v>
      </c>
      <c r="E603">
        <v>59.5</v>
      </c>
      <c r="F603">
        <v>52.1</v>
      </c>
      <c r="G603">
        <v>42.1</v>
      </c>
      <c r="H603">
        <v>4.8</v>
      </c>
      <c r="I603">
        <v>329.2</v>
      </c>
      <c r="J603">
        <v>210.75</v>
      </c>
      <c r="K603">
        <v>115641</v>
      </c>
      <c r="L603">
        <v>24179</v>
      </c>
      <c r="M603">
        <v>63</v>
      </c>
      <c r="N603">
        <v>7375</v>
      </c>
      <c r="O603">
        <v>5.6</v>
      </c>
      <c r="P603">
        <v>2</v>
      </c>
      <c r="Q603">
        <f t="shared" si="8"/>
        <v>3.5999999999999996</v>
      </c>
      <c r="R603">
        <v>4.3</v>
      </c>
      <c r="S603">
        <v>4.3</v>
      </c>
      <c r="T603">
        <v>13.1</v>
      </c>
      <c r="U603">
        <v>9.6</v>
      </c>
      <c r="V603">
        <v>9.2</v>
      </c>
      <c r="W603">
        <v>33.1</v>
      </c>
    </row>
    <row r="604" spans="1:23" ht="12.75">
      <c r="A604" s="3">
        <v>34669</v>
      </c>
      <c r="B604">
        <v>131951</v>
      </c>
      <c r="C604">
        <v>124721</v>
      </c>
      <c r="D604">
        <v>77.1</v>
      </c>
      <c r="E604">
        <v>59.2</v>
      </c>
      <c r="F604">
        <v>53.2</v>
      </c>
      <c r="G604">
        <v>42.1</v>
      </c>
      <c r="H604">
        <v>4.8</v>
      </c>
      <c r="I604">
        <v>324.4</v>
      </c>
      <c r="J604">
        <v>212.06</v>
      </c>
      <c r="K604">
        <v>115918</v>
      </c>
      <c r="L604">
        <v>24220</v>
      </c>
      <c r="M604">
        <v>63.1</v>
      </c>
      <c r="N604">
        <v>7230</v>
      </c>
      <c r="O604">
        <v>5.5</v>
      </c>
      <c r="P604">
        <v>1.9</v>
      </c>
      <c r="Q604">
        <f t="shared" si="8"/>
        <v>3.6</v>
      </c>
      <c r="R604">
        <v>4.2</v>
      </c>
      <c r="S604">
        <v>4.1</v>
      </c>
      <c r="T604">
        <v>14.5</v>
      </c>
      <c r="U604">
        <v>8.3</v>
      </c>
      <c r="V604">
        <v>8.6</v>
      </c>
      <c r="W604">
        <v>34.1</v>
      </c>
    </row>
    <row r="605" spans="1:23" ht="12.75">
      <c r="A605" s="3">
        <v>34700</v>
      </c>
      <c r="B605">
        <v>132038</v>
      </c>
      <c r="C605">
        <v>124663</v>
      </c>
      <c r="D605">
        <v>77.1</v>
      </c>
      <c r="E605">
        <v>59.3</v>
      </c>
      <c r="F605">
        <v>53.6</v>
      </c>
      <c r="G605">
        <v>42.2</v>
      </c>
      <c r="H605">
        <v>4.8</v>
      </c>
      <c r="I605">
        <v>327</v>
      </c>
      <c r="J605">
        <v>212.7</v>
      </c>
      <c r="K605">
        <v>116235</v>
      </c>
      <c r="L605">
        <v>24269</v>
      </c>
      <c r="M605">
        <v>63</v>
      </c>
      <c r="N605">
        <v>7375</v>
      </c>
      <c r="O605">
        <v>5.6</v>
      </c>
      <c r="P605">
        <v>1.8</v>
      </c>
      <c r="Q605">
        <f t="shared" si="8"/>
        <v>3.8</v>
      </c>
      <c r="R605">
        <v>4.3</v>
      </c>
      <c r="S605">
        <v>4.2</v>
      </c>
      <c r="T605">
        <v>13.8</v>
      </c>
      <c r="U605">
        <v>9</v>
      </c>
      <c r="V605">
        <v>8.7</v>
      </c>
      <c r="W605">
        <v>35</v>
      </c>
    </row>
    <row r="606" spans="1:23" ht="12.75">
      <c r="A606" s="3">
        <v>34731</v>
      </c>
      <c r="B606">
        <v>132115</v>
      </c>
      <c r="C606">
        <v>124928</v>
      </c>
      <c r="D606">
        <v>77</v>
      </c>
      <c r="E606">
        <v>59.3</v>
      </c>
      <c r="F606">
        <v>53.6</v>
      </c>
      <c r="G606">
        <v>42</v>
      </c>
      <c r="H606">
        <v>4.8</v>
      </c>
      <c r="I606">
        <v>337.9</v>
      </c>
      <c r="J606">
        <v>212.57</v>
      </c>
      <c r="K606">
        <v>116523</v>
      </c>
      <c r="L606">
        <v>24273</v>
      </c>
      <c r="M606">
        <v>63.1</v>
      </c>
      <c r="N606">
        <v>7187</v>
      </c>
      <c r="O606">
        <v>5.4</v>
      </c>
      <c r="P606">
        <v>1.8</v>
      </c>
      <c r="Q606">
        <f t="shared" si="8"/>
        <v>3.6000000000000005</v>
      </c>
      <c r="R606">
        <v>4.1</v>
      </c>
      <c r="S606">
        <v>4.1</v>
      </c>
      <c r="T606">
        <v>14.6</v>
      </c>
      <c r="U606">
        <v>8.1</v>
      </c>
      <c r="V606">
        <v>8.9</v>
      </c>
      <c r="W606">
        <v>35.7</v>
      </c>
    </row>
    <row r="607" spans="1:23" ht="12.75">
      <c r="A607" s="3">
        <v>34759</v>
      </c>
      <c r="B607">
        <v>132108</v>
      </c>
      <c r="C607">
        <v>124955</v>
      </c>
      <c r="D607">
        <v>77</v>
      </c>
      <c r="E607">
        <v>59.2</v>
      </c>
      <c r="F607">
        <v>54</v>
      </c>
      <c r="G607">
        <v>41.8</v>
      </c>
      <c r="H607">
        <v>4.7</v>
      </c>
      <c r="I607">
        <v>338.7</v>
      </c>
      <c r="J607">
        <v>212.41</v>
      </c>
      <c r="K607">
        <v>116679</v>
      </c>
      <c r="L607">
        <v>24266</v>
      </c>
      <c r="M607">
        <v>63.1</v>
      </c>
      <c r="N607">
        <v>7153</v>
      </c>
      <c r="O607">
        <v>5.4</v>
      </c>
      <c r="P607">
        <v>1.7</v>
      </c>
      <c r="Q607">
        <f t="shared" si="8"/>
        <v>3.7</v>
      </c>
      <c r="R607">
        <v>4.2</v>
      </c>
      <c r="S607">
        <v>4.2</v>
      </c>
      <c r="T607">
        <v>13.8</v>
      </c>
      <c r="U607">
        <v>7.7</v>
      </c>
      <c r="V607">
        <v>8.9</v>
      </c>
      <c r="W607">
        <v>32.2</v>
      </c>
    </row>
    <row r="608" spans="1:23" ht="12.75">
      <c r="A608" s="3">
        <v>34790</v>
      </c>
      <c r="B608">
        <v>132590</v>
      </c>
      <c r="C608">
        <v>124945</v>
      </c>
      <c r="D608">
        <v>77</v>
      </c>
      <c r="E608">
        <v>59.7</v>
      </c>
      <c r="F608">
        <v>54</v>
      </c>
      <c r="G608">
        <v>41.6</v>
      </c>
      <c r="H608">
        <v>4.4</v>
      </c>
      <c r="I608">
        <v>355.3</v>
      </c>
      <c r="J608">
        <v>212.64</v>
      </c>
      <c r="K608">
        <v>116864</v>
      </c>
      <c r="L608">
        <v>24291</v>
      </c>
      <c r="M608">
        <v>63.1</v>
      </c>
      <c r="N608">
        <v>7645</v>
      </c>
      <c r="O608">
        <v>5.8</v>
      </c>
      <c r="P608">
        <v>1.9</v>
      </c>
      <c r="Q608">
        <f t="shared" si="8"/>
        <v>3.9</v>
      </c>
      <c r="R608">
        <v>4.4</v>
      </c>
      <c r="S608">
        <v>4.5</v>
      </c>
      <c r="T608">
        <v>14.7</v>
      </c>
      <c r="U608">
        <v>8.9</v>
      </c>
      <c r="V608">
        <v>9.3</v>
      </c>
      <c r="W608">
        <v>36.5</v>
      </c>
    </row>
    <row r="609" spans="1:23" ht="12.75">
      <c r="A609" s="3">
        <v>34820</v>
      </c>
      <c r="B609">
        <v>131851</v>
      </c>
      <c r="C609">
        <v>124421</v>
      </c>
      <c r="D609">
        <v>76.6</v>
      </c>
      <c r="E609">
        <v>59.3</v>
      </c>
      <c r="F609">
        <v>53</v>
      </c>
      <c r="G609">
        <v>41.4</v>
      </c>
      <c r="H609">
        <v>4.3</v>
      </c>
      <c r="I609">
        <v>374</v>
      </c>
      <c r="J609">
        <v>212.18</v>
      </c>
      <c r="K609">
        <v>116830</v>
      </c>
      <c r="L609">
        <v>24237</v>
      </c>
      <c r="M609">
        <v>62.7</v>
      </c>
      <c r="N609">
        <v>7430</v>
      </c>
      <c r="O609">
        <v>5.6</v>
      </c>
      <c r="P609">
        <v>2</v>
      </c>
      <c r="Q609">
        <f t="shared" si="8"/>
        <v>3.5999999999999996</v>
      </c>
      <c r="R609">
        <v>4.5</v>
      </c>
      <c r="S609">
        <v>4.3</v>
      </c>
      <c r="T609">
        <v>14.7</v>
      </c>
      <c r="U609">
        <v>8.7</v>
      </c>
      <c r="V609">
        <v>7.9</v>
      </c>
      <c r="W609">
        <v>36.5</v>
      </c>
    </row>
    <row r="610" spans="1:23" ht="12.75">
      <c r="A610" s="3">
        <v>34851</v>
      </c>
      <c r="B610">
        <v>131949</v>
      </c>
      <c r="C610">
        <v>124522</v>
      </c>
      <c r="D610">
        <v>76.6</v>
      </c>
      <c r="E610">
        <v>59.1</v>
      </c>
      <c r="F610">
        <v>54.1</v>
      </c>
      <c r="G610">
        <v>41.5</v>
      </c>
      <c r="H610">
        <v>4.2</v>
      </c>
      <c r="I610">
        <v>369.1</v>
      </c>
      <c r="J610">
        <v>213.22</v>
      </c>
      <c r="K610">
        <v>117024</v>
      </c>
      <c r="L610">
        <v>24248</v>
      </c>
      <c r="M610">
        <v>62.7</v>
      </c>
      <c r="N610">
        <v>7427</v>
      </c>
      <c r="O610">
        <v>5.6</v>
      </c>
      <c r="P610">
        <v>1.7</v>
      </c>
      <c r="Q610">
        <f t="shared" si="8"/>
        <v>3.8999999999999995</v>
      </c>
      <c r="R610">
        <v>4.3</v>
      </c>
      <c r="S610">
        <v>4.4</v>
      </c>
      <c r="T610">
        <v>13.7</v>
      </c>
      <c r="U610">
        <v>9.1</v>
      </c>
      <c r="V610">
        <v>8.7</v>
      </c>
      <c r="W610">
        <v>37.9</v>
      </c>
    </row>
    <row r="611" spans="1:23" ht="12.75">
      <c r="A611" s="3">
        <v>34881</v>
      </c>
      <c r="B611">
        <v>132343</v>
      </c>
      <c r="C611">
        <v>124816</v>
      </c>
      <c r="D611">
        <v>76.5</v>
      </c>
      <c r="E611">
        <v>59.6</v>
      </c>
      <c r="F611">
        <v>53.7</v>
      </c>
      <c r="G611">
        <v>41.4</v>
      </c>
      <c r="H611">
        <v>4.3</v>
      </c>
      <c r="I611">
        <v>370.7</v>
      </c>
      <c r="J611">
        <v>214.11</v>
      </c>
      <c r="K611">
        <v>117138</v>
      </c>
      <c r="L611">
        <v>24239</v>
      </c>
      <c r="M611">
        <v>62.8</v>
      </c>
      <c r="N611">
        <v>7527</v>
      </c>
      <c r="O611">
        <v>5.7</v>
      </c>
      <c r="P611">
        <v>1.7</v>
      </c>
      <c r="Q611">
        <f t="shared" si="8"/>
        <v>4</v>
      </c>
      <c r="R611">
        <v>4.2</v>
      </c>
      <c r="S611">
        <v>4.3</v>
      </c>
      <c r="T611">
        <v>14.8</v>
      </c>
      <c r="U611">
        <v>9.2</v>
      </c>
      <c r="V611">
        <v>8.9</v>
      </c>
      <c r="W611">
        <v>38.4</v>
      </c>
    </row>
    <row r="612" spans="1:23" ht="12.75">
      <c r="A612" s="3">
        <v>34912</v>
      </c>
      <c r="B612">
        <v>132336</v>
      </c>
      <c r="C612">
        <v>124852</v>
      </c>
      <c r="D612">
        <v>76.4</v>
      </c>
      <c r="E612">
        <v>59.5</v>
      </c>
      <c r="F612">
        <v>54.3</v>
      </c>
      <c r="G612">
        <v>41.5</v>
      </c>
      <c r="H612">
        <v>4.4</v>
      </c>
      <c r="I612">
        <v>356.3</v>
      </c>
      <c r="J612">
        <v>213.7</v>
      </c>
      <c r="K612">
        <v>117444</v>
      </c>
      <c r="L612">
        <v>24278</v>
      </c>
      <c r="M612">
        <v>62.8</v>
      </c>
      <c r="N612">
        <v>7484</v>
      </c>
      <c r="O612">
        <v>5.7</v>
      </c>
      <c r="P612">
        <v>1.8</v>
      </c>
      <c r="Q612">
        <f t="shared" si="8"/>
        <v>3.9000000000000004</v>
      </c>
      <c r="R612">
        <v>4.3</v>
      </c>
      <c r="S612">
        <v>4.3</v>
      </c>
      <c r="T612">
        <v>14</v>
      </c>
      <c r="U612">
        <v>9.7</v>
      </c>
      <c r="V612">
        <v>8.7</v>
      </c>
      <c r="W612">
        <v>39.7</v>
      </c>
    </row>
    <row r="613" spans="1:23" ht="12.75">
      <c r="A613" s="3">
        <v>34943</v>
      </c>
      <c r="B613">
        <v>132611</v>
      </c>
      <c r="C613">
        <v>125133</v>
      </c>
      <c r="D613">
        <v>76.7</v>
      </c>
      <c r="E613">
        <v>59.5</v>
      </c>
      <c r="F613">
        <v>53.4</v>
      </c>
      <c r="G613">
        <v>41.5</v>
      </c>
      <c r="H613">
        <v>4.4</v>
      </c>
      <c r="I613">
        <v>365.5</v>
      </c>
      <c r="J613">
        <v>214.32</v>
      </c>
      <c r="K613">
        <v>117664</v>
      </c>
      <c r="L613">
        <v>24302</v>
      </c>
      <c r="M613">
        <v>62.9</v>
      </c>
      <c r="N613">
        <v>7478</v>
      </c>
      <c r="O613">
        <v>5.6</v>
      </c>
      <c r="P613">
        <v>1.7</v>
      </c>
      <c r="Q613">
        <f t="shared" si="8"/>
        <v>3.8999999999999995</v>
      </c>
      <c r="R613">
        <v>4.2</v>
      </c>
      <c r="S613">
        <v>4.3</v>
      </c>
      <c r="T613">
        <v>14.7</v>
      </c>
      <c r="U613">
        <v>9.3</v>
      </c>
      <c r="V613">
        <v>9.3</v>
      </c>
      <c r="W613">
        <v>36.8</v>
      </c>
    </row>
    <row r="614" spans="1:23" ht="12.75">
      <c r="A614" s="3">
        <v>34973</v>
      </c>
      <c r="B614">
        <v>132716</v>
      </c>
      <c r="C614">
        <v>125388</v>
      </c>
      <c r="D614">
        <v>76.5</v>
      </c>
      <c r="E614">
        <v>59.7</v>
      </c>
      <c r="F614">
        <v>53</v>
      </c>
      <c r="G614">
        <v>41.5</v>
      </c>
      <c r="H614">
        <v>4.4</v>
      </c>
      <c r="I614">
        <v>371.6</v>
      </c>
      <c r="J614">
        <v>214.15</v>
      </c>
      <c r="K614">
        <v>117789</v>
      </c>
      <c r="L614">
        <v>24305</v>
      </c>
      <c r="M614">
        <v>62.9</v>
      </c>
      <c r="N614">
        <v>7328</v>
      </c>
      <c r="O614">
        <v>5.5</v>
      </c>
      <c r="P614">
        <v>1.7</v>
      </c>
      <c r="Q614">
        <f t="shared" si="8"/>
        <v>3.8</v>
      </c>
      <c r="R614">
        <v>4.1</v>
      </c>
      <c r="S614">
        <v>4.4</v>
      </c>
      <c r="T614">
        <v>14.9</v>
      </c>
      <c r="U614">
        <v>8.1</v>
      </c>
      <c r="V614">
        <v>8.8</v>
      </c>
      <c r="W614">
        <v>33.9</v>
      </c>
    </row>
    <row r="615" spans="1:23" ht="12.75">
      <c r="A615" s="3">
        <v>35004</v>
      </c>
      <c r="B615">
        <v>132614</v>
      </c>
      <c r="C615">
        <v>125188</v>
      </c>
      <c r="D615">
        <v>76.4</v>
      </c>
      <c r="E615">
        <v>59.7</v>
      </c>
      <c r="F615">
        <v>52.6</v>
      </c>
      <c r="G615">
        <v>41.5</v>
      </c>
      <c r="H615">
        <v>4.4</v>
      </c>
      <c r="I615">
        <v>375.4</v>
      </c>
      <c r="J615">
        <v>214.56</v>
      </c>
      <c r="K615">
        <v>117946</v>
      </c>
      <c r="L615">
        <v>24291</v>
      </c>
      <c r="M615">
        <v>62.8</v>
      </c>
      <c r="N615">
        <v>7426</v>
      </c>
      <c r="O615">
        <v>5.6</v>
      </c>
      <c r="P615">
        <v>1.8</v>
      </c>
      <c r="Q615">
        <f t="shared" si="8"/>
        <v>3.8</v>
      </c>
      <c r="R615">
        <v>4.4</v>
      </c>
      <c r="S615">
        <v>4.2</v>
      </c>
      <c r="T615">
        <v>15.4</v>
      </c>
      <c r="U615">
        <v>8.5</v>
      </c>
      <c r="V615">
        <v>7.8</v>
      </c>
      <c r="W615">
        <v>30.6</v>
      </c>
    </row>
    <row r="616" spans="1:23" ht="12.75">
      <c r="A616" s="3">
        <v>35034</v>
      </c>
      <c r="B616">
        <v>132511</v>
      </c>
      <c r="C616">
        <v>125088</v>
      </c>
      <c r="D616">
        <v>76.3</v>
      </c>
      <c r="E616">
        <v>59.4</v>
      </c>
      <c r="F616">
        <v>52.8</v>
      </c>
      <c r="G616">
        <v>41.2</v>
      </c>
      <c r="H616">
        <v>4.2</v>
      </c>
      <c r="I616">
        <v>361.6</v>
      </c>
      <c r="J616">
        <v>214.76</v>
      </c>
      <c r="K616">
        <v>118118</v>
      </c>
      <c r="L616">
        <v>24298</v>
      </c>
      <c r="M616">
        <v>62.7</v>
      </c>
      <c r="N616">
        <v>7423</v>
      </c>
      <c r="O616">
        <v>5.6</v>
      </c>
      <c r="P616">
        <v>1.8</v>
      </c>
      <c r="Q616">
        <f t="shared" si="8"/>
        <v>3.8</v>
      </c>
      <c r="R616">
        <v>4.2</v>
      </c>
      <c r="S616">
        <v>4.3</v>
      </c>
      <c r="T616">
        <v>15.5</v>
      </c>
      <c r="U616">
        <v>9.3</v>
      </c>
      <c r="V616">
        <v>7.7</v>
      </c>
      <c r="W616">
        <v>34.7</v>
      </c>
    </row>
    <row r="617" spans="1:23" ht="12.75">
      <c r="A617" s="3">
        <v>35065</v>
      </c>
      <c r="B617">
        <v>132616</v>
      </c>
      <c r="C617">
        <v>125125</v>
      </c>
      <c r="D617">
        <v>76.4</v>
      </c>
      <c r="E617">
        <v>59.4</v>
      </c>
      <c r="F617">
        <v>52.6</v>
      </c>
      <c r="G617">
        <v>39.9</v>
      </c>
      <c r="H617">
        <v>4.2</v>
      </c>
      <c r="I617">
        <v>365.5</v>
      </c>
      <c r="J617">
        <v>210.63</v>
      </c>
      <c r="K617">
        <v>118031</v>
      </c>
      <c r="L617">
        <v>24236</v>
      </c>
      <c r="M617">
        <v>62.7</v>
      </c>
      <c r="N617">
        <v>7491</v>
      </c>
      <c r="O617">
        <v>5.6</v>
      </c>
      <c r="P617">
        <v>1.8</v>
      </c>
      <c r="Q617">
        <f t="shared" si="8"/>
        <v>3.8</v>
      </c>
      <c r="R617">
        <v>4.2</v>
      </c>
      <c r="S617">
        <v>4.3</v>
      </c>
      <c r="T617">
        <v>15.4</v>
      </c>
      <c r="U617">
        <v>9.2</v>
      </c>
      <c r="V617">
        <v>9.1</v>
      </c>
      <c r="W617">
        <v>33.5</v>
      </c>
    </row>
    <row r="618" spans="1:23" ht="12.75">
      <c r="A618" s="3">
        <v>35096</v>
      </c>
      <c r="B618">
        <v>132952</v>
      </c>
      <c r="C618">
        <v>125639</v>
      </c>
      <c r="D618">
        <v>76.7</v>
      </c>
      <c r="E618">
        <v>59.5</v>
      </c>
      <c r="F618">
        <v>52.2</v>
      </c>
      <c r="G618">
        <v>41.6</v>
      </c>
      <c r="H618">
        <v>4.4</v>
      </c>
      <c r="I618">
        <v>370</v>
      </c>
      <c r="J618">
        <v>216.29</v>
      </c>
      <c r="K618">
        <v>118501</v>
      </c>
      <c r="L618">
        <v>24355</v>
      </c>
      <c r="M618">
        <v>62.9</v>
      </c>
      <c r="N618">
        <v>7313</v>
      </c>
      <c r="O618">
        <v>5.5</v>
      </c>
      <c r="P618">
        <v>1.7</v>
      </c>
      <c r="Q618">
        <f aca="true" t="shared" si="9" ref="Q618:Q681">SUM(O618,-P618)</f>
        <v>3.8</v>
      </c>
      <c r="R618">
        <v>4.2</v>
      </c>
      <c r="S618">
        <v>4.3</v>
      </c>
      <c r="T618">
        <v>14.5</v>
      </c>
      <c r="U618">
        <v>9.8</v>
      </c>
      <c r="V618">
        <v>7.6</v>
      </c>
      <c r="W618">
        <v>30.9</v>
      </c>
    </row>
    <row r="619" spans="1:23" ht="12.75">
      <c r="A619" s="3">
        <v>35125</v>
      </c>
      <c r="B619">
        <v>133180</v>
      </c>
      <c r="C619">
        <v>125862</v>
      </c>
      <c r="D619">
        <v>76.7</v>
      </c>
      <c r="E619">
        <v>59.6</v>
      </c>
      <c r="F619">
        <v>52</v>
      </c>
      <c r="G619">
        <v>41.4</v>
      </c>
      <c r="H619">
        <v>4.2</v>
      </c>
      <c r="I619">
        <v>389.3</v>
      </c>
      <c r="J619">
        <v>216.29</v>
      </c>
      <c r="K619">
        <v>118767</v>
      </c>
      <c r="L619">
        <v>24354</v>
      </c>
      <c r="M619">
        <v>63</v>
      </c>
      <c r="N619">
        <v>7318</v>
      </c>
      <c r="O619">
        <v>5.5</v>
      </c>
      <c r="P619">
        <v>1.8</v>
      </c>
      <c r="Q619">
        <f t="shared" si="9"/>
        <v>3.7</v>
      </c>
      <c r="R619">
        <v>4.2</v>
      </c>
      <c r="S619">
        <v>4.1</v>
      </c>
      <c r="T619">
        <v>14.6</v>
      </c>
      <c r="U619">
        <v>10.1</v>
      </c>
      <c r="V619">
        <v>8.3</v>
      </c>
      <c r="W619">
        <v>32</v>
      </c>
    </row>
    <row r="620" spans="1:23" ht="12.75">
      <c r="A620" s="3">
        <v>35156</v>
      </c>
      <c r="B620">
        <v>133409</v>
      </c>
      <c r="C620">
        <v>125994</v>
      </c>
      <c r="D620">
        <v>76.7</v>
      </c>
      <c r="E620">
        <v>59.7</v>
      </c>
      <c r="F620">
        <v>52.5</v>
      </c>
      <c r="G620">
        <v>41.5</v>
      </c>
      <c r="H620">
        <v>4.5</v>
      </c>
      <c r="I620">
        <v>360</v>
      </c>
      <c r="J620">
        <v>216.2</v>
      </c>
      <c r="K620">
        <v>118925</v>
      </c>
      <c r="L620">
        <v>24391</v>
      </c>
      <c r="M620">
        <v>63</v>
      </c>
      <c r="N620">
        <v>7415</v>
      </c>
      <c r="O620">
        <v>5.6</v>
      </c>
      <c r="P620">
        <v>1.8</v>
      </c>
      <c r="Q620">
        <f t="shared" si="9"/>
        <v>3.8</v>
      </c>
      <c r="R620">
        <v>4.2</v>
      </c>
      <c r="S620">
        <v>4.2</v>
      </c>
      <c r="T620">
        <v>14.6</v>
      </c>
      <c r="U620">
        <v>9.7</v>
      </c>
      <c r="V620">
        <v>8.6</v>
      </c>
      <c r="W620">
        <v>34</v>
      </c>
    </row>
    <row r="621" spans="1:23" ht="12.75">
      <c r="A621" s="3">
        <v>35186</v>
      </c>
      <c r="B621">
        <v>133667</v>
      </c>
      <c r="C621">
        <v>126244</v>
      </c>
      <c r="D621">
        <v>76.8</v>
      </c>
      <c r="E621">
        <v>59.7</v>
      </c>
      <c r="F621">
        <v>52.9</v>
      </c>
      <c r="G621">
        <v>41.7</v>
      </c>
      <c r="H621">
        <v>4.5</v>
      </c>
      <c r="I621">
        <v>348.2</v>
      </c>
      <c r="J621">
        <v>217.37</v>
      </c>
      <c r="K621">
        <v>119269</v>
      </c>
      <c r="L621">
        <v>24443</v>
      </c>
      <c r="M621">
        <v>63</v>
      </c>
      <c r="N621">
        <v>7423</v>
      </c>
      <c r="O621">
        <v>5.6</v>
      </c>
      <c r="P621">
        <v>1.8</v>
      </c>
      <c r="Q621">
        <f t="shared" si="9"/>
        <v>3.8</v>
      </c>
      <c r="R621">
        <v>4.3</v>
      </c>
      <c r="S621">
        <v>4.4</v>
      </c>
      <c r="T621">
        <v>14.5</v>
      </c>
      <c r="U621">
        <v>9.6</v>
      </c>
      <c r="V621">
        <v>8.2</v>
      </c>
      <c r="W621">
        <v>30.5</v>
      </c>
    </row>
    <row r="622" spans="1:23" ht="12.75">
      <c r="A622" s="3">
        <v>35217</v>
      </c>
      <c r="B622">
        <v>133697</v>
      </c>
      <c r="C622">
        <v>126602</v>
      </c>
      <c r="D622">
        <v>76.9</v>
      </c>
      <c r="E622">
        <v>59.7</v>
      </c>
      <c r="F622">
        <v>52</v>
      </c>
      <c r="G622">
        <v>41.8</v>
      </c>
      <c r="H622">
        <v>4.6</v>
      </c>
      <c r="I622">
        <v>348.6</v>
      </c>
      <c r="J622">
        <v>218.78</v>
      </c>
      <c r="K622">
        <v>119546</v>
      </c>
      <c r="L622">
        <v>24482</v>
      </c>
      <c r="M622">
        <v>63.2</v>
      </c>
      <c r="N622">
        <v>7095</v>
      </c>
      <c r="O622">
        <v>5.3</v>
      </c>
      <c r="P622">
        <v>1.8</v>
      </c>
      <c r="Q622">
        <f t="shared" si="9"/>
        <v>3.5</v>
      </c>
      <c r="R622">
        <v>4.1</v>
      </c>
      <c r="S622">
        <v>4</v>
      </c>
      <c r="T622">
        <v>13.7</v>
      </c>
      <c r="U622">
        <v>9.5</v>
      </c>
      <c r="V622">
        <v>8.5</v>
      </c>
      <c r="W622">
        <v>32.9</v>
      </c>
    </row>
    <row r="623" spans="1:23" ht="12.75">
      <c r="A623" s="3">
        <v>35247</v>
      </c>
      <c r="B623">
        <v>134284</v>
      </c>
      <c r="C623">
        <v>126947</v>
      </c>
      <c r="D623">
        <v>77</v>
      </c>
      <c r="E623">
        <v>60</v>
      </c>
      <c r="F623">
        <v>52.5</v>
      </c>
      <c r="G623">
        <v>41.7</v>
      </c>
      <c r="H623">
        <v>4.5</v>
      </c>
      <c r="I623">
        <v>332.9</v>
      </c>
      <c r="J623">
        <v>218.47</v>
      </c>
      <c r="K623">
        <v>119754</v>
      </c>
      <c r="L623">
        <v>24504</v>
      </c>
      <c r="M623">
        <v>63.3</v>
      </c>
      <c r="N623">
        <v>7337</v>
      </c>
      <c r="O623">
        <v>5.5</v>
      </c>
      <c r="P623">
        <v>1.7</v>
      </c>
      <c r="Q623">
        <f t="shared" si="9"/>
        <v>3.8</v>
      </c>
      <c r="R623">
        <v>4</v>
      </c>
      <c r="S623">
        <v>4.1</v>
      </c>
      <c r="T623">
        <v>14.6</v>
      </c>
      <c r="U623">
        <v>9.2</v>
      </c>
      <c r="V623">
        <v>8.9</v>
      </c>
      <c r="W623">
        <v>34.8</v>
      </c>
    </row>
    <row r="624" spans="1:23" ht="12.75">
      <c r="A624" s="3">
        <v>35278</v>
      </c>
      <c r="B624">
        <v>134054</v>
      </c>
      <c r="C624">
        <v>127172</v>
      </c>
      <c r="D624">
        <v>76.8</v>
      </c>
      <c r="E624">
        <v>59.9</v>
      </c>
      <c r="F624">
        <v>51.4</v>
      </c>
      <c r="G624">
        <v>41.8</v>
      </c>
      <c r="H624">
        <v>4.6</v>
      </c>
      <c r="I624">
        <v>330.9</v>
      </c>
      <c r="J624">
        <v>219.91</v>
      </c>
      <c r="K624">
        <v>120041</v>
      </c>
      <c r="L624">
        <v>24565</v>
      </c>
      <c r="M624">
        <v>63.3</v>
      </c>
      <c r="N624">
        <v>6882</v>
      </c>
      <c r="O624">
        <v>5.1</v>
      </c>
      <c r="P624">
        <v>1.7</v>
      </c>
      <c r="Q624">
        <f t="shared" si="9"/>
        <v>3.3999999999999995</v>
      </c>
      <c r="R624">
        <v>3.8</v>
      </c>
      <c r="S624">
        <v>3.9</v>
      </c>
      <c r="T624">
        <v>14</v>
      </c>
      <c r="U624">
        <v>8.6</v>
      </c>
      <c r="V624">
        <v>9.1</v>
      </c>
      <c r="W624">
        <v>37.3</v>
      </c>
    </row>
    <row r="625" spans="1:23" ht="12.75">
      <c r="A625" s="3">
        <v>35309</v>
      </c>
      <c r="B625">
        <v>134515</v>
      </c>
      <c r="C625">
        <v>127536</v>
      </c>
      <c r="D625">
        <v>76.9</v>
      </c>
      <c r="E625">
        <v>60</v>
      </c>
      <c r="F625">
        <v>52.5</v>
      </c>
      <c r="G625">
        <v>41.9</v>
      </c>
      <c r="H625">
        <v>4.6</v>
      </c>
      <c r="I625">
        <v>342.6</v>
      </c>
      <c r="J625">
        <v>220.23</v>
      </c>
      <c r="K625">
        <v>120172</v>
      </c>
      <c r="L625">
        <v>24585</v>
      </c>
      <c r="M625">
        <v>63.4</v>
      </c>
      <c r="N625">
        <v>6979</v>
      </c>
      <c r="O625">
        <v>5.2</v>
      </c>
      <c r="P625">
        <v>1.7</v>
      </c>
      <c r="Q625">
        <f t="shared" si="9"/>
        <v>3.5</v>
      </c>
      <c r="R625">
        <v>3.9</v>
      </c>
      <c r="S625">
        <v>4</v>
      </c>
      <c r="T625">
        <v>13.1</v>
      </c>
      <c r="U625">
        <v>9.7</v>
      </c>
      <c r="V625">
        <v>8.6</v>
      </c>
      <c r="W625">
        <v>32.9</v>
      </c>
    </row>
    <row r="626" spans="1:23" ht="12.75">
      <c r="A626" s="3">
        <v>35339</v>
      </c>
      <c r="B626">
        <v>134921</v>
      </c>
      <c r="C626">
        <v>127890</v>
      </c>
      <c r="D626">
        <v>77</v>
      </c>
      <c r="E626">
        <v>60.2</v>
      </c>
      <c r="F626">
        <v>52.7</v>
      </c>
      <c r="G626">
        <v>41.7</v>
      </c>
      <c r="H626">
        <v>4.5</v>
      </c>
      <c r="I626">
        <v>340.1</v>
      </c>
      <c r="J626">
        <v>221.31</v>
      </c>
      <c r="K626">
        <v>120439</v>
      </c>
      <c r="L626">
        <v>24630</v>
      </c>
      <c r="M626">
        <v>63.5</v>
      </c>
      <c r="N626">
        <v>7031</v>
      </c>
      <c r="O626">
        <v>5.2</v>
      </c>
      <c r="P626">
        <v>1.7</v>
      </c>
      <c r="Q626">
        <f t="shared" si="9"/>
        <v>3.5</v>
      </c>
      <c r="R626">
        <v>3.8</v>
      </c>
      <c r="S626">
        <v>4</v>
      </c>
      <c r="T626">
        <v>13.5</v>
      </c>
      <c r="U626">
        <v>9.3</v>
      </c>
      <c r="V626">
        <v>9</v>
      </c>
      <c r="W626">
        <v>34.5</v>
      </c>
    </row>
    <row r="627" spans="1:23" ht="12.75">
      <c r="A627" s="3">
        <v>35370</v>
      </c>
      <c r="B627">
        <v>135007</v>
      </c>
      <c r="C627">
        <v>127771</v>
      </c>
      <c r="D627">
        <v>76.9</v>
      </c>
      <c r="E627">
        <v>60.3</v>
      </c>
      <c r="F627">
        <v>52.1</v>
      </c>
      <c r="G627">
        <v>41.7</v>
      </c>
      <c r="H627">
        <v>4.6</v>
      </c>
      <c r="I627">
        <v>338.1</v>
      </c>
      <c r="J627">
        <v>221.28</v>
      </c>
      <c r="K627">
        <v>120711</v>
      </c>
      <c r="L627">
        <v>24662</v>
      </c>
      <c r="M627">
        <v>63.4</v>
      </c>
      <c r="N627">
        <v>7236</v>
      </c>
      <c r="O627">
        <v>5.4</v>
      </c>
      <c r="P627">
        <v>1.6</v>
      </c>
      <c r="Q627">
        <f t="shared" si="9"/>
        <v>3.8000000000000003</v>
      </c>
      <c r="R627">
        <v>4</v>
      </c>
      <c r="S627">
        <v>4.1</v>
      </c>
      <c r="T627">
        <v>14.2</v>
      </c>
      <c r="U627">
        <v>9.5</v>
      </c>
      <c r="V627">
        <v>8.9</v>
      </c>
      <c r="W627">
        <v>34</v>
      </c>
    </row>
    <row r="628" spans="1:23" ht="12.75">
      <c r="A628" s="3">
        <v>35400</v>
      </c>
      <c r="B628">
        <v>135113</v>
      </c>
      <c r="C628">
        <v>127860</v>
      </c>
      <c r="D628">
        <v>76.8</v>
      </c>
      <c r="E628">
        <v>60.4</v>
      </c>
      <c r="F628">
        <v>52.1</v>
      </c>
      <c r="G628">
        <v>41.9</v>
      </c>
      <c r="H628">
        <v>4.7</v>
      </c>
      <c r="I628">
        <v>353.3</v>
      </c>
      <c r="J628">
        <v>221.4</v>
      </c>
      <c r="K628">
        <v>120916</v>
      </c>
      <c r="L628">
        <v>24687</v>
      </c>
      <c r="M628">
        <v>63.4</v>
      </c>
      <c r="N628">
        <v>7253</v>
      </c>
      <c r="O628">
        <v>5.4</v>
      </c>
      <c r="P628">
        <v>1.6</v>
      </c>
      <c r="Q628">
        <f t="shared" si="9"/>
        <v>3.8000000000000003</v>
      </c>
      <c r="R628">
        <v>3.8</v>
      </c>
      <c r="S628">
        <v>4.4</v>
      </c>
      <c r="T628">
        <v>13.9</v>
      </c>
      <c r="U628">
        <v>8.2</v>
      </c>
      <c r="V628">
        <v>9.6</v>
      </c>
      <c r="W628">
        <v>34.7</v>
      </c>
    </row>
    <row r="629" spans="1:23" ht="12.75">
      <c r="A629" s="3">
        <v>35431</v>
      </c>
      <c r="B629">
        <v>135456</v>
      </c>
      <c r="C629">
        <v>128317</v>
      </c>
      <c r="D629">
        <v>76.9</v>
      </c>
      <c r="E629">
        <v>60.2</v>
      </c>
      <c r="F629">
        <v>51.8</v>
      </c>
      <c r="G629">
        <v>41.8</v>
      </c>
      <c r="H629">
        <v>4.7</v>
      </c>
      <c r="I629">
        <v>326.9</v>
      </c>
      <c r="J629">
        <v>220.5</v>
      </c>
      <c r="K629">
        <v>121108</v>
      </c>
      <c r="L629">
        <v>24676</v>
      </c>
      <c r="M629">
        <v>63.4</v>
      </c>
      <c r="N629">
        <v>7158</v>
      </c>
      <c r="O629">
        <v>5.3</v>
      </c>
      <c r="P629">
        <v>1.6</v>
      </c>
      <c r="Q629">
        <f t="shared" si="9"/>
        <v>3.6999999999999997</v>
      </c>
      <c r="R629">
        <v>4</v>
      </c>
      <c r="S629">
        <v>3.8</v>
      </c>
      <c r="T629">
        <v>14.2</v>
      </c>
      <c r="U629">
        <v>9.1</v>
      </c>
      <c r="V629">
        <v>9.3</v>
      </c>
      <c r="W629">
        <v>33.9</v>
      </c>
    </row>
    <row r="630" spans="1:23" ht="12.75">
      <c r="A630" s="3">
        <v>35462</v>
      </c>
      <c r="B630">
        <v>135400</v>
      </c>
      <c r="C630">
        <v>128298</v>
      </c>
      <c r="D630">
        <v>76.8</v>
      </c>
      <c r="E630">
        <v>60.2</v>
      </c>
      <c r="F630">
        <v>52.1</v>
      </c>
      <c r="G630">
        <v>41.9</v>
      </c>
      <c r="H630">
        <v>4.8</v>
      </c>
      <c r="I630">
        <v>311.6</v>
      </c>
      <c r="J630">
        <v>222.46</v>
      </c>
      <c r="K630">
        <v>121423</v>
      </c>
      <c r="L630">
        <v>24765</v>
      </c>
      <c r="M630">
        <v>63.4</v>
      </c>
      <c r="N630">
        <v>7102</v>
      </c>
      <c r="O630">
        <v>5.2</v>
      </c>
      <c r="P630">
        <v>1.6</v>
      </c>
      <c r="Q630">
        <f t="shared" si="9"/>
        <v>3.6</v>
      </c>
      <c r="R630">
        <v>3.8</v>
      </c>
      <c r="S630">
        <v>3.9</v>
      </c>
      <c r="T630">
        <v>14.7</v>
      </c>
      <c r="U630">
        <v>8.8</v>
      </c>
      <c r="V630">
        <v>9.7</v>
      </c>
      <c r="W630">
        <v>32</v>
      </c>
    </row>
    <row r="631" spans="1:23" ht="12.75">
      <c r="A631" s="3">
        <v>35490</v>
      </c>
      <c r="B631">
        <v>135891</v>
      </c>
      <c r="C631">
        <v>128891</v>
      </c>
      <c r="D631">
        <v>77</v>
      </c>
      <c r="E631">
        <v>60.4</v>
      </c>
      <c r="F631">
        <v>52.1</v>
      </c>
      <c r="G631">
        <v>42.1</v>
      </c>
      <c r="H631">
        <v>4.9</v>
      </c>
      <c r="I631">
        <v>314.7</v>
      </c>
      <c r="J631">
        <v>223.48</v>
      </c>
      <c r="K631">
        <v>121749</v>
      </c>
      <c r="L631">
        <v>24831</v>
      </c>
      <c r="M631">
        <v>63.6</v>
      </c>
      <c r="N631">
        <v>7000</v>
      </c>
      <c r="O631">
        <v>5.2</v>
      </c>
      <c r="P631">
        <v>1.6</v>
      </c>
      <c r="Q631">
        <f t="shared" si="9"/>
        <v>3.6</v>
      </c>
      <c r="R631">
        <v>3.7</v>
      </c>
      <c r="S631">
        <v>3.8</v>
      </c>
      <c r="T631">
        <v>14.1</v>
      </c>
      <c r="U631">
        <v>9.2</v>
      </c>
      <c r="V631">
        <v>9.1</v>
      </c>
      <c r="W631">
        <v>31</v>
      </c>
    </row>
    <row r="632" spans="1:23" ht="12.75">
      <c r="A632" s="3">
        <v>35521</v>
      </c>
      <c r="B632">
        <v>136016</v>
      </c>
      <c r="C632">
        <v>129143</v>
      </c>
      <c r="D632">
        <v>77</v>
      </c>
      <c r="E632">
        <v>60.4</v>
      </c>
      <c r="F632">
        <v>52.1</v>
      </c>
      <c r="G632">
        <v>42.2</v>
      </c>
      <c r="H632">
        <v>4.9</v>
      </c>
      <c r="I632">
        <v>334.8</v>
      </c>
      <c r="J632">
        <v>223.91</v>
      </c>
      <c r="K632">
        <v>122025</v>
      </c>
      <c r="L632">
        <v>24838</v>
      </c>
      <c r="M632">
        <v>63.7</v>
      </c>
      <c r="N632">
        <v>6873</v>
      </c>
      <c r="O632">
        <v>5.1</v>
      </c>
      <c r="P632">
        <v>1.6</v>
      </c>
      <c r="Q632">
        <f t="shared" si="9"/>
        <v>3.4999999999999996</v>
      </c>
      <c r="R632">
        <v>3.7</v>
      </c>
      <c r="S632">
        <v>3.7</v>
      </c>
      <c r="T632">
        <v>13.5</v>
      </c>
      <c r="U632">
        <v>8.7</v>
      </c>
      <c r="V632">
        <v>8.7</v>
      </c>
      <c r="W632">
        <v>33</v>
      </c>
    </row>
    <row r="633" spans="1:23" ht="12.75">
      <c r="A633" s="3">
        <v>35551</v>
      </c>
      <c r="B633">
        <v>136119</v>
      </c>
      <c r="C633">
        <v>129464</v>
      </c>
      <c r="D633">
        <v>76.9</v>
      </c>
      <c r="E633">
        <v>60.4</v>
      </c>
      <c r="F633">
        <v>52.1</v>
      </c>
      <c r="G633">
        <v>42</v>
      </c>
      <c r="H633">
        <v>4.9</v>
      </c>
      <c r="I633">
        <v>322.7</v>
      </c>
      <c r="J633">
        <v>224.02</v>
      </c>
      <c r="K633">
        <v>122288</v>
      </c>
      <c r="L633">
        <v>24888</v>
      </c>
      <c r="M633">
        <v>63.8</v>
      </c>
      <c r="N633">
        <v>6655</v>
      </c>
      <c r="O633">
        <v>4.9</v>
      </c>
      <c r="P633">
        <v>1.6</v>
      </c>
      <c r="Q633">
        <f t="shared" si="9"/>
        <v>3.3000000000000003</v>
      </c>
      <c r="R633">
        <v>3.3</v>
      </c>
      <c r="S633">
        <v>3.8</v>
      </c>
      <c r="T633">
        <v>13.1</v>
      </c>
      <c r="U633">
        <v>8.5</v>
      </c>
      <c r="V633">
        <v>9</v>
      </c>
      <c r="W633">
        <v>34.6</v>
      </c>
    </row>
    <row r="634" spans="1:23" ht="12.75">
      <c r="A634" s="3">
        <v>35582</v>
      </c>
      <c r="B634">
        <v>136211</v>
      </c>
      <c r="C634">
        <v>129412</v>
      </c>
      <c r="D634">
        <v>77</v>
      </c>
      <c r="E634">
        <v>60.5</v>
      </c>
      <c r="F634">
        <v>51.2</v>
      </c>
      <c r="G634">
        <v>41.9</v>
      </c>
      <c r="H634">
        <v>4.7</v>
      </c>
      <c r="I634">
        <v>333.7</v>
      </c>
      <c r="J634">
        <v>224.31</v>
      </c>
      <c r="K634">
        <v>122540</v>
      </c>
      <c r="L634">
        <v>24914</v>
      </c>
      <c r="M634">
        <v>63.7</v>
      </c>
      <c r="N634">
        <v>6799</v>
      </c>
      <c r="O634">
        <v>5</v>
      </c>
      <c r="P634">
        <v>1.5</v>
      </c>
      <c r="Q634">
        <f t="shared" si="9"/>
        <v>3.5</v>
      </c>
      <c r="R634">
        <v>3.5</v>
      </c>
      <c r="S634">
        <v>3.6</v>
      </c>
      <c r="T634">
        <v>14.3</v>
      </c>
      <c r="U634">
        <v>9.5</v>
      </c>
      <c r="V634">
        <v>9.1</v>
      </c>
      <c r="W634">
        <v>35</v>
      </c>
    </row>
    <row r="635" spans="1:23" ht="12.75">
      <c r="A635" s="3">
        <v>35612</v>
      </c>
      <c r="B635">
        <v>136477</v>
      </c>
      <c r="C635">
        <v>129822</v>
      </c>
      <c r="D635">
        <v>77</v>
      </c>
      <c r="E635">
        <v>60.6</v>
      </c>
      <c r="F635">
        <v>51.9</v>
      </c>
      <c r="G635">
        <v>41.9</v>
      </c>
      <c r="H635">
        <v>4.7</v>
      </c>
      <c r="I635">
        <v>306.1</v>
      </c>
      <c r="J635">
        <v>224.55</v>
      </c>
      <c r="K635">
        <v>122844</v>
      </c>
      <c r="L635">
        <v>24947</v>
      </c>
      <c r="M635">
        <v>63.9</v>
      </c>
      <c r="N635">
        <v>6655</v>
      </c>
      <c r="O635">
        <v>4.9</v>
      </c>
      <c r="P635">
        <v>1.6</v>
      </c>
      <c r="Q635">
        <f t="shared" si="9"/>
        <v>3.3000000000000003</v>
      </c>
      <c r="R635">
        <v>3.5</v>
      </c>
      <c r="S635">
        <v>3.5</v>
      </c>
      <c r="T635">
        <v>15.1</v>
      </c>
      <c r="U635">
        <v>8.1</v>
      </c>
      <c r="V635">
        <v>8.3</v>
      </c>
      <c r="W635">
        <v>30.9</v>
      </c>
    </row>
    <row r="636" spans="1:23" ht="12.75">
      <c r="A636" s="3">
        <v>35643</v>
      </c>
      <c r="B636">
        <v>136618</v>
      </c>
      <c r="C636">
        <v>130010</v>
      </c>
      <c r="D636">
        <v>77</v>
      </c>
      <c r="E636">
        <v>60.6</v>
      </c>
      <c r="F636">
        <v>51.5</v>
      </c>
      <c r="G636">
        <v>41.9</v>
      </c>
      <c r="H636">
        <v>4.8</v>
      </c>
      <c r="I636">
        <v>330.8</v>
      </c>
      <c r="J636">
        <v>226.01</v>
      </c>
      <c r="K636">
        <v>122924</v>
      </c>
      <c r="L636">
        <v>25030</v>
      </c>
      <c r="M636">
        <v>63.9</v>
      </c>
      <c r="N636">
        <v>6608</v>
      </c>
      <c r="O636">
        <v>4.8</v>
      </c>
      <c r="P636">
        <v>1.5</v>
      </c>
      <c r="Q636">
        <f t="shared" si="9"/>
        <v>3.3</v>
      </c>
      <c r="R636">
        <v>3.6</v>
      </c>
      <c r="S636">
        <v>3.6</v>
      </c>
      <c r="T636">
        <v>13.9</v>
      </c>
      <c r="U636">
        <v>7.7</v>
      </c>
      <c r="V636">
        <v>8.5</v>
      </c>
      <c r="W636">
        <v>29.9</v>
      </c>
    </row>
    <row r="637" spans="1:23" ht="12.75">
      <c r="A637" s="3">
        <v>35674</v>
      </c>
      <c r="B637">
        <v>136675</v>
      </c>
      <c r="C637">
        <v>130019</v>
      </c>
      <c r="D637">
        <v>76.9</v>
      </c>
      <c r="E637">
        <v>60.7</v>
      </c>
      <c r="F637">
        <v>51.1</v>
      </c>
      <c r="G637">
        <v>41.9</v>
      </c>
      <c r="H637">
        <v>4.8</v>
      </c>
      <c r="I637">
        <v>314.8</v>
      </c>
      <c r="J637">
        <v>226.7</v>
      </c>
      <c r="K637">
        <v>123323</v>
      </c>
      <c r="L637">
        <v>25071</v>
      </c>
      <c r="M637">
        <v>63.9</v>
      </c>
      <c r="N637">
        <v>6656</v>
      </c>
      <c r="O637">
        <v>4.9</v>
      </c>
      <c r="P637">
        <v>1.5</v>
      </c>
      <c r="Q637">
        <f t="shared" si="9"/>
        <v>3.4000000000000004</v>
      </c>
      <c r="R637">
        <v>3.5</v>
      </c>
      <c r="S637">
        <v>3.7</v>
      </c>
      <c r="T637">
        <v>13.9</v>
      </c>
      <c r="U637">
        <v>7.9</v>
      </c>
      <c r="V637">
        <v>8.4</v>
      </c>
      <c r="W637">
        <v>31.5</v>
      </c>
    </row>
    <row r="638" spans="1:23" ht="12.75">
      <c r="A638" s="3">
        <v>35704</v>
      </c>
      <c r="B638">
        <v>136633</v>
      </c>
      <c r="C638">
        <v>130179</v>
      </c>
      <c r="D638">
        <v>76.9</v>
      </c>
      <c r="E638">
        <v>60.6</v>
      </c>
      <c r="F638">
        <v>50.9</v>
      </c>
      <c r="G638">
        <v>42.1</v>
      </c>
      <c r="H638">
        <v>4.9</v>
      </c>
      <c r="I638">
        <v>312.3</v>
      </c>
      <c r="J638">
        <v>226.96</v>
      </c>
      <c r="K638">
        <v>123668</v>
      </c>
      <c r="L638">
        <v>25129</v>
      </c>
      <c r="M638">
        <v>63.9</v>
      </c>
      <c r="N638">
        <v>6454</v>
      </c>
      <c r="O638">
        <v>4.7</v>
      </c>
      <c r="P638">
        <v>1.4</v>
      </c>
      <c r="Q638">
        <f t="shared" si="9"/>
        <v>3.3000000000000003</v>
      </c>
      <c r="R638">
        <v>3.5</v>
      </c>
      <c r="S638">
        <v>3.5</v>
      </c>
      <c r="T638">
        <v>13.1</v>
      </c>
      <c r="U638">
        <v>8.1</v>
      </c>
      <c r="V638">
        <v>8.4</v>
      </c>
      <c r="W638">
        <v>28.7</v>
      </c>
    </row>
    <row r="639" spans="1:23" ht="12.75">
      <c r="A639" s="3">
        <v>35735</v>
      </c>
      <c r="B639">
        <v>136961</v>
      </c>
      <c r="C639">
        <v>130653</v>
      </c>
      <c r="D639">
        <v>77</v>
      </c>
      <c r="E639">
        <v>60.5</v>
      </c>
      <c r="F639">
        <v>52</v>
      </c>
      <c r="G639">
        <v>42.1</v>
      </c>
      <c r="H639">
        <v>4.9</v>
      </c>
      <c r="I639">
        <v>318.4</v>
      </c>
      <c r="J639">
        <v>227.6</v>
      </c>
      <c r="K639">
        <v>123952</v>
      </c>
      <c r="L639">
        <v>25181</v>
      </c>
      <c r="M639">
        <v>64.1</v>
      </c>
      <c r="N639">
        <v>6308</v>
      </c>
      <c r="O639">
        <v>4.6</v>
      </c>
      <c r="P639">
        <v>1.3</v>
      </c>
      <c r="Q639">
        <f t="shared" si="9"/>
        <v>3.3</v>
      </c>
      <c r="R639">
        <v>3.4</v>
      </c>
      <c r="S639">
        <v>3.3</v>
      </c>
      <c r="T639">
        <v>12</v>
      </c>
      <c r="U639">
        <v>7.7</v>
      </c>
      <c r="V639">
        <v>8.3</v>
      </c>
      <c r="W639">
        <v>32.3</v>
      </c>
    </row>
    <row r="640" spans="1:23" ht="12.75">
      <c r="A640" s="3">
        <v>35765</v>
      </c>
      <c r="B640">
        <v>137155</v>
      </c>
      <c r="C640">
        <v>130679</v>
      </c>
      <c r="D640">
        <v>76.9</v>
      </c>
      <c r="E640">
        <v>60.8</v>
      </c>
      <c r="F640">
        <v>51.3</v>
      </c>
      <c r="G640">
        <v>42.2</v>
      </c>
      <c r="H640">
        <v>4.9</v>
      </c>
      <c r="I640">
        <v>314.5</v>
      </c>
      <c r="J640">
        <v>228.14</v>
      </c>
      <c r="K640">
        <v>124271</v>
      </c>
      <c r="L640">
        <v>25255</v>
      </c>
      <c r="M640">
        <v>64</v>
      </c>
      <c r="N640">
        <v>6476</v>
      </c>
      <c r="O640">
        <v>4.7</v>
      </c>
      <c r="P640">
        <v>1.4</v>
      </c>
      <c r="Q640">
        <f t="shared" si="9"/>
        <v>3.3000000000000003</v>
      </c>
      <c r="R640">
        <v>3.5</v>
      </c>
      <c r="S640">
        <v>3.5</v>
      </c>
      <c r="T640">
        <v>10.8</v>
      </c>
      <c r="U640">
        <v>8.4</v>
      </c>
      <c r="V640">
        <v>8.3</v>
      </c>
      <c r="W640">
        <v>35.9</v>
      </c>
    </row>
    <row r="641" spans="1:23" ht="12.75">
      <c r="A641" s="3">
        <v>35796</v>
      </c>
      <c r="B641">
        <v>137016</v>
      </c>
      <c r="C641">
        <v>130652</v>
      </c>
      <c r="D641">
        <v>76.8</v>
      </c>
      <c r="E641">
        <v>60.4</v>
      </c>
      <c r="F641">
        <v>52.9</v>
      </c>
      <c r="G641">
        <v>42.2</v>
      </c>
      <c r="H641">
        <v>4.9</v>
      </c>
      <c r="I641">
        <v>314.1</v>
      </c>
      <c r="J641">
        <v>229.7</v>
      </c>
      <c r="K641">
        <v>124535</v>
      </c>
      <c r="L641">
        <v>25321</v>
      </c>
      <c r="M641">
        <v>64</v>
      </c>
      <c r="N641">
        <v>6364</v>
      </c>
      <c r="O641">
        <v>4.6</v>
      </c>
      <c r="P641">
        <v>1.3</v>
      </c>
      <c r="Q641">
        <f t="shared" si="9"/>
        <v>3.3</v>
      </c>
      <c r="R641">
        <v>3.3</v>
      </c>
      <c r="S641">
        <v>3.7</v>
      </c>
      <c r="T641">
        <v>11.7</v>
      </c>
      <c r="U641">
        <v>8.1</v>
      </c>
      <c r="V641">
        <v>8</v>
      </c>
      <c r="W641">
        <v>29.6</v>
      </c>
    </row>
    <row r="642" spans="1:23" ht="12.75">
      <c r="A642" s="3">
        <v>35827</v>
      </c>
      <c r="B642">
        <v>137092</v>
      </c>
      <c r="C642">
        <v>130804</v>
      </c>
      <c r="D642">
        <v>76.7</v>
      </c>
      <c r="E642">
        <v>60.5</v>
      </c>
      <c r="F642">
        <v>52.6</v>
      </c>
      <c r="G642">
        <v>42</v>
      </c>
      <c r="H642">
        <v>4.8</v>
      </c>
      <c r="I642">
        <v>310.3</v>
      </c>
      <c r="J642">
        <v>229.27</v>
      </c>
      <c r="K642">
        <v>124743</v>
      </c>
      <c r="L642">
        <v>25353</v>
      </c>
      <c r="M642">
        <v>64</v>
      </c>
      <c r="N642">
        <v>6288</v>
      </c>
      <c r="O642">
        <v>4.6</v>
      </c>
      <c r="P642">
        <v>1.3</v>
      </c>
      <c r="Q642">
        <f t="shared" si="9"/>
        <v>3.3</v>
      </c>
      <c r="R642">
        <v>3.2</v>
      </c>
      <c r="S642">
        <v>3.6</v>
      </c>
      <c r="T642">
        <v>12.4</v>
      </c>
      <c r="U642">
        <v>7.7</v>
      </c>
      <c r="V642">
        <v>8.3</v>
      </c>
      <c r="W642">
        <v>29.5</v>
      </c>
    </row>
    <row r="643" spans="1:23" ht="12.75">
      <c r="A643" s="3">
        <v>35855</v>
      </c>
      <c r="B643">
        <v>137240</v>
      </c>
      <c r="C643">
        <v>130807</v>
      </c>
      <c r="D643">
        <v>76.7</v>
      </c>
      <c r="E643">
        <v>60.5</v>
      </c>
      <c r="F643">
        <v>53.1</v>
      </c>
      <c r="G643">
        <v>41.9</v>
      </c>
      <c r="H643">
        <v>4.8</v>
      </c>
      <c r="I643">
        <v>308.4</v>
      </c>
      <c r="J643">
        <v>229.22</v>
      </c>
      <c r="K643">
        <v>124912</v>
      </c>
      <c r="L643">
        <v>25341</v>
      </c>
      <c r="M643">
        <v>63.9</v>
      </c>
      <c r="N643">
        <v>6433</v>
      </c>
      <c r="O643">
        <v>4.7</v>
      </c>
      <c r="P643">
        <v>1.3</v>
      </c>
      <c r="Q643">
        <f t="shared" si="9"/>
        <v>3.4000000000000004</v>
      </c>
      <c r="R643">
        <v>3.4</v>
      </c>
      <c r="S643">
        <v>3.6</v>
      </c>
      <c r="T643">
        <v>12.9</v>
      </c>
      <c r="U643">
        <v>7.9</v>
      </c>
      <c r="V643">
        <v>8.2</v>
      </c>
      <c r="W643">
        <v>27.6</v>
      </c>
    </row>
    <row r="644" spans="1:23" ht="12.75">
      <c r="A644" s="3">
        <v>35886</v>
      </c>
      <c r="B644">
        <v>137161</v>
      </c>
      <c r="C644">
        <v>131177</v>
      </c>
      <c r="D644">
        <v>76.9</v>
      </c>
      <c r="E644">
        <v>60.3</v>
      </c>
      <c r="F644">
        <v>51.8</v>
      </c>
      <c r="G644">
        <v>41.7</v>
      </c>
      <c r="H644">
        <v>4.5</v>
      </c>
      <c r="I644">
        <v>311.6</v>
      </c>
      <c r="J644">
        <v>229.29</v>
      </c>
      <c r="K644">
        <v>125180</v>
      </c>
      <c r="L644">
        <v>25415</v>
      </c>
      <c r="M644">
        <v>64.1</v>
      </c>
      <c r="N644">
        <v>5984</v>
      </c>
      <c r="O644">
        <v>4.4</v>
      </c>
      <c r="P644">
        <v>1.1</v>
      </c>
      <c r="Q644">
        <f t="shared" si="9"/>
        <v>3.3000000000000003</v>
      </c>
      <c r="R644">
        <v>3</v>
      </c>
      <c r="S644">
        <v>3.4</v>
      </c>
      <c r="T644">
        <v>11.9</v>
      </c>
      <c r="U644">
        <v>7.7</v>
      </c>
      <c r="V644">
        <v>8.5</v>
      </c>
      <c r="W644">
        <v>26.1</v>
      </c>
    </row>
    <row r="645" spans="1:23" ht="12.75">
      <c r="A645" s="3">
        <v>35916</v>
      </c>
      <c r="B645">
        <v>137434</v>
      </c>
      <c r="C645">
        <v>131405</v>
      </c>
      <c r="D645">
        <v>76.9</v>
      </c>
      <c r="E645">
        <v>60.3</v>
      </c>
      <c r="F645">
        <v>52.6</v>
      </c>
      <c r="G645">
        <v>41.8</v>
      </c>
      <c r="H645">
        <v>4.6</v>
      </c>
      <c r="I645">
        <v>316.5</v>
      </c>
      <c r="J645">
        <v>230.5</v>
      </c>
      <c r="K645">
        <v>125548</v>
      </c>
      <c r="L645">
        <v>25421</v>
      </c>
      <c r="M645">
        <v>64.1</v>
      </c>
      <c r="N645">
        <v>6029</v>
      </c>
      <c r="O645">
        <v>4.4</v>
      </c>
      <c r="P645">
        <v>1.1</v>
      </c>
      <c r="Q645">
        <f t="shared" si="9"/>
        <v>3.3000000000000003</v>
      </c>
      <c r="R645">
        <v>3.2</v>
      </c>
      <c r="S645">
        <v>3.3</v>
      </c>
      <c r="T645">
        <v>12.5</v>
      </c>
      <c r="U645">
        <v>6.7</v>
      </c>
      <c r="V645">
        <v>8.2</v>
      </c>
      <c r="W645">
        <v>30.4</v>
      </c>
    </row>
    <row r="646" spans="1:23" ht="12.75">
      <c r="A646" s="3">
        <v>35947</v>
      </c>
      <c r="B646">
        <v>137453</v>
      </c>
      <c r="C646">
        <v>131237</v>
      </c>
      <c r="D646">
        <v>76.8</v>
      </c>
      <c r="E646">
        <v>60.3</v>
      </c>
      <c r="F646">
        <v>52.9</v>
      </c>
      <c r="G646">
        <v>41.7</v>
      </c>
      <c r="H646">
        <v>4.6</v>
      </c>
      <c r="I646">
        <v>348.1</v>
      </c>
      <c r="J646">
        <v>230.41</v>
      </c>
      <c r="K646">
        <v>125768</v>
      </c>
      <c r="L646">
        <v>25441</v>
      </c>
      <c r="M646">
        <v>64</v>
      </c>
      <c r="N646">
        <v>6216</v>
      </c>
      <c r="O646">
        <v>4.5</v>
      </c>
      <c r="P646">
        <v>1.2</v>
      </c>
      <c r="Q646">
        <f t="shared" si="9"/>
        <v>3.3</v>
      </c>
      <c r="R646">
        <v>3.2</v>
      </c>
      <c r="S646">
        <v>3.4</v>
      </c>
      <c r="T646">
        <v>13.6</v>
      </c>
      <c r="U646">
        <v>7.4</v>
      </c>
      <c r="V646">
        <v>7.8</v>
      </c>
      <c r="W646">
        <v>23.8</v>
      </c>
    </row>
    <row r="647" spans="1:23" ht="12.75">
      <c r="A647" s="3">
        <v>35977</v>
      </c>
      <c r="B647">
        <v>137565</v>
      </c>
      <c r="C647">
        <v>131293</v>
      </c>
      <c r="D647">
        <v>76.9</v>
      </c>
      <c r="E647">
        <v>60.3</v>
      </c>
      <c r="F647">
        <v>52.6</v>
      </c>
      <c r="G647">
        <v>41.7</v>
      </c>
      <c r="H647">
        <v>4.6</v>
      </c>
      <c r="I647">
        <v>315.7</v>
      </c>
      <c r="J647">
        <v>230.98</v>
      </c>
      <c r="K647">
        <v>125836</v>
      </c>
      <c r="L647">
        <v>25302</v>
      </c>
      <c r="M647">
        <v>64</v>
      </c>
      <c r="N647">
        <v>6272</v>
      </c>
      <c r="O647">
        <v>4.6</v>
      </c>
      <c r="P647">
        <v>1.2</v>
      </c>
      <c r="Q647">
        <f t="shared" si="9"/>
        <v>3.3999999999999995</v>
      </c>
      <c r="R647">
        <v>3.3</v>
      </c>
      <c r="S647">
        <v>3.3</v>
      </c>
      <c r="T647">
        <v>12.1</v>
      </c>
      <c r="U647">
        <v>8.5</v>
      </c>
      <c r="V647">
        <v>7.8</v>
      </c>
      <c r="W647">
        <v>29.3</v>
      </c>
    </row>
    <row r="648" spans="1:23" ht="12.75">
      <c r="A648" s="3">
        <v>36008</v>
      </c>
      <c r="B648">
        <v>137606</v>
      </c>
      <c r="C648">
        <v>131421</v>
      </c>
      <c r="D648">
        <v>76.5</v>
      </c>
      <c r="E648">
        <v>60.4</v>
      </c>
      <c r="F648">
        <v>53.1</v>
      </c>
      <c r="G648">
        <v>41.7</v>
      </c>
      <c r="H648">
        <v>4.6</v>
      </c>
      <c r="I648">
        <v>306.8</v>
      </c>
      <c r="J648">
        <v>231.78</v>
      </c>
      <c r="K648">
        <v>126237</v>
      </c>
      <c r="L648">
        <v>25472</v>
      </c>
      <c r="M648">
        <v>64</v>
      </c>
      <c r="N648">
        <v>6185</v>
      </c>
      <c r="O648">
        <v>4.5</v>
      </c>
      <c r="P648">
        <v>1.2</v>
      </c>
      <c r="Q648">
        <f t="shared" si="9"/>
        <v>3.3</v>
      </c>
      <c r="R648">
        <v>3.3</v>
      </c>
      <c r="S648">
        <v>3.5</v>
      </c>
      <c r="T648">
        <v>12.7</v>
      </c>
      <c r="U648">
        <v>7.4</v>
      </c>
      <c r="V648">
        <v>7.6</v>
      </c>
      <c r="W648">
        <v>27.5</v>
      </c>
    </row>
    <row r="649" spans="1:23" ht="12.75">
      <c r="A649" s="3">
        <v>36039</v>
      </c>
      <c r="B649">
        <v>138249</v>
      </c>
      <c r="C649">
        <v>131965</v>
      </c>
      <c r="D649">
        <v>76.8</v>
      </c>
      <c r="E649">
        <v>60.5</v>
      </c>
      <c r="F649">
        <v>53.8</v>
      </c>
      <c r="G649">
        <v>41.6</v>
      </c>
      <c r="H649">
        <v>4.6</v>
      </c>
      <c r="I649">
        <v>299.8</v>
      </c>
      <c r="J649">
        <v>230.94</v>
      </c>
      <c r="K649">
        <v>126453</v>
      </c>
      <c r="L649">
        <v>25475</v>
      </c>
      <c r="M649">
        <v>64.2</v>
      </c>
      <c r="N649">
        <v>6284</v>
      </c>
      <c r="O649">
        <v>4.5</v>
      </c>
      <c r="P649">
        <v>1.2</v>
      </c>
      <c r="Q649">
        <f t="shared" si="9"/>
        <v>3.3</v>
      </c>
      <c r="R649">
        <v>3.3</v>
      </c>
      <c r="S649">
        <v>3.4</v>
      </c>
      <c r="T649">
        <v>12.5</v>
      </c>
      <c r="U649">
        <v>7.2</v>
      </c>
      <c r="V649">
        <v>8</v>
      </c>
      <c r="W649">
        <v>29</v>
      </c>
    </row>
    <row r="650" spans="1:23" ht="12.75">
      <c r="A650" s="3">
        <v>36069</v>
      </c>
      <c r="B650">
        <v>138309</v>
      </c>
      <c r="C650">
        <v>132036</v>
      </c>
      <c r="D650">
        <v>76.8</v>
      </c>
      <c r="E650">
        <v>60.6</v>
      </c>
      <c r="F650">
        <v>52.8</v>
      </c>
      <c r="G650">
        <v>41.7</v>
      </c>
      <c r="H650">
        <v>4.5</v>
      </c>
      <c r="I650">
        <v>314.1</v>
      </c>
      <c r="J650">
        <v>231.92</v>
      </c>
      <c r="K650">
        <v>126696</v>
      </c>
      <c r="L650">
        <v>25461</v>
      </c>
      <c r="M650">
        <v>64.1</v>
      </c>
      <c r="N650">
        <v>6273</v>
      </c>
      <c r="O650">
        <v>4.5</v>
      </c>
      <c r="P650">
        <v>1.1</v>
      </c>
      <c r="Q650">
        <f t="shared" si="9"/>
        <v>3.4</v>
      </c>
      <c r="R650">
        <v>3.2</v>
      </c>
      <c r="S650">
        <v>3.4</v>
      </c>
      <c r="T650">
        <v>13.5</v>
      </c>
      <c r="U650">
        <v>6.7</v>
      </c>
      <c r="V650">
        <v>7.6</v>
      </c>
      <c r="W650">
        <v>28.7</v>
      </c>
    </row>
    <row r="651" spans="1:23" ht="12.75">
      <c r="A651" s="3">
        <v>36100</v>
      </c>
      <c r="B651">
        <v>138387</v>
      </c>
      <c r="C651">
        <v>132293</v>
      </c>
      <c r="D651">
        <v>76.9</v>
      </c>
      <c r="E651">
        <v>60.6</v>
      </c>
      <c r="F651">
        <v>52.3</v>
      </c>
      <c r="G651">
        <v>41.7</v>
      </c>
      <c r="H651">
        <v>4.5</v>
      </c>
      <c r="I651">
        <v>319.3</v>
      </c>
      <c r="J651">
        <v>232.75</v>
      </c>
      <c r="K651">
        <v>126940</v>
      </c>
      <c r="L651">
        <v>25446</v>
      </c>
      <c r="M651">
        <v>64.2</v>
      </c>
      <c r="N651">
        <v>6094</v>
      </c>
      <c r="O651">
        <v>4.4</v>
      </c>
      <c r="P651">
        <v>1.1</v>
      </c>
      <c r="Q651">
        <f t="shared" si="9"/>
        <v>3.3000000000000003</v>
      </c>
      <c r="R651">
        <v>3.1</v>
      </c>
      <c r="S651">
        <v>3.4</v>
      </c>
      <c r="T651">
        <v>12.7</v>
      </c>
      <c r="U651">
        <v>7</v>
      </c>
      <c r="V651">
        <v>7.4</v>
      </c>
      <c r="W651">
        <v>27.6</v>
      </c>
    </row>
    <row r="652" spans="1:23" ht="12.75">
      <c r="A652" s="3">
        <v>36130</v>
      </c>
      <c r="B652">
        <v>138624</v>
      </c>
      <c r="C652">
        <v>132577</v>
      </c>
      <c r="D652">
        <v>76.8</v>
      </c>
      <c r="E652">
        <v>60.7</v>
      </c>
      <c r="F652">
        <v>52.6</v>
      </c>
      <c r="G652">
        <v>41.8</v>
      </c>
      <c r="H652">
        <v>4.5</v>
      </c>
      <c r="I652">
        <v>322.7</v>
      </c>
      <c r="J652">
        <v>233.77</v>
      </c>
      <c r="K652">
        <v>127286</v>
      </c>
      <c r="L652">
        <v>25515</v>
      </c>
      <c r="M652">
        <v>64.3</v>
      </c>
      <c r="N652">
        <v>6047</v>
      </c>
      <c r="O652">
        <v>4.4</v>
      </c>
      <c r="P652">
        <v>1.1</v>
      </c>
      <c r="Q652">
        <f t="shared" si="9"/>
        <v>3.3000000000000003</v>
      </c>
      <c r="R652">
        <v>3.2</v>
      </c>
      <c r="S652">
        <v>3.4</v>
      </c>
      <c r="T652">
        <v>12.2</v>
      </c>
      <c r="U652">
        <v>6.5</v>
      </c>
      <c r="V652">
        <v>7</v>
      </c>
      <c r="W652">
        <v>22.9</v>
      </c>
    </row>
    <row r="653" spans="1:23" ht="12.75">
      <c r="A653" s="3">
        <v>36161</v>
      </c>
      <c r="B653">
        <v>138912</v>
      </c>
      <c r="C653">
        <v>132959</v>
      </c>
      <c r="D653">
        <v>76.9</v>
      </c>
      <c r="E653">
        <v>60.7</v>
      </c>
      <c r="F653">
        <v>52.3</v>
      </c>
      <c r="G653">
        <v>41.6</v>
      </c>
      <c r="H653">
        <v>4.6</v>
      </c>
      <c r="I653">
        <v>315.6</v>
      </c>
      <c r="J653">
        <v>233.1</v>
      </c>
      <c r="K653">
        <v>127431</v>
      </c>
      <c r="L653">
        <v>25447</v>
      </c>
      <c r="M653">
        <v>64.3</v>
      </c>
      <c r="N653">
        <v>5953</v>
      </c>
      <c r="O653">
        <v>4.3</v>
      </c>
      <c r="P653">
        <v>1.1</v>
      </c>
      <c r="Q653">
        <f t="shared" si="9"/>
        <v>3.1999999999999997</v>
      </c>
      <c r="R653">
        <v>3.1</v>
      </c>
      <c r="S653">
        <v>3.3</v>
      </c>
      <c r="T653">
        <v>13</v>
      </c>
      <c r="U653">
        <v>6.1</v>
      </c>
      <c r="V653">
        <v>6.4</v>
      </c>
      <c r="W653">
        <v>28.9</v>
      </c>
    </row>
    <row r="654" spans="1:23" ht="12.75">
      <c r="A654" s="3">
        <v>36192</v>
      </c>
      <c r="B654">
        <v>138869</v>
      </c>
      <c r="C654">
        <v>132845</v>
      </c>
      <c r="D654">
        <v>76.8</v>
      </c>
      <c r="E654">
        <v>60.7</v>
      </c>
      <c r="F654">
        <v>52.5</v>
      </c>
      <c r="G654">
        <v>41.6</v>
      </c>
      <c r="H654">
        <v>4.5</v>
      </c>
      <c r="I654">
        <v>292.1</v>
      </c>
      <c r="J654">
        <v>234.27</v>
      </c>
      <c r="K654">
        <v>127864</v>
      </c>
      <c r="L654">
        <v>25504</v>
      </c>
      <c r="M654">
        <v>64.2</v>
      </c>
      <c r="N654">
        <v>6024</v>
      </c>
      <c r="O654">
        <v>4.3</v>
      </c>
      <c r="P654">
        <v>1.1</v>
      </c>
      <c r="Q654">
        <f t="shared" si="9"/>
        <v>3.1999999999999997</v>
      </c>
      <c r="R654">
        <v>3.2</v>
      </c>
      <c r="S654">
        <v>3.3</v>
      </c>
      <c r="T654">
        <v>11.9</v>
      </c>
      <c r="U654">
        <v>6.6</v>
      </c>
      <c r="V654">
        <v>7.1</v>
      </c>
      <c r="W654">
        <v>27.4</v>
      </c>
    </row>
    <row r="655" spans="1:23" ht="12.75">
      <c r="A655" s="3">
        <v>36220</v>
      </c>
      <c r="B655">
        <v>138679</v>
      </c>
      <c r="C655">
        <v>132899</v>
      </c>
      <c r="D655">
        <v>76.6</v>
      </c>
      <c r="E655">
        <v>60.6</v>
      </c>
      <c r="F655">
        <v>52.1</v>
      </c>
      <c r="G655">
        <v>41.6</v>
      </c>
      <c r="H655">
        <v>4.5</v>
      </c>
      <c r="I655">
        <v>294.7</v>
      </c>
      <c r="J655">
        <v>233.98</v>
      </c>
      <c r="K655">
        <v>128031</v>
      </c>
      <c r="L655">
        <v>25474</v>
      </c>
      <c r="M655">
        <v>64.2</v>
      </c>
      <c r="N655">
        <v>5780</v>
      </c>
      <c r="O655">
        <v>4.2</v>
      </c>
      <c r="P655">
        <v>1.1</v>
      </c>
      <c r="Q655">
        <f t="shared" si="9"/>
        <v>3.1</v>
      </c>
      <c r="R655">
        <v>2.8</v>
      </c>
      <c r="S655">
        <v>3.3</v>
      </c>
      <c r="T655">
        <v>12.1</v>
      </c>
      <c r="U655">
        <v>6.1</v>
      </c>
      <c r="V655">
        <v>7.2</v>
      </c>
      <c r="W655">
        <v>29.4</v>
      </c>
    </row>
    <row r="656" spans="1:23" ht="12.75">
      <c r="A656" s="3">
        <v>36251</v>
      </c>
      <c r="B656">
        <v>138982</v>
      </c>
      <c r="C656">
        <v>132928</v>
      </c>
      <c r="D656">
        <v>76.6</v>
      </c>
      <c r="E656">
        <v>60.8</v>
      </c>
      <c r="F656">
        <v>51.9</v>
      </c>
      <c r="G656">
        <v>41.6</v>
      </c>
      <c r="H656">
        <v>4.4</v>
      </c>
      <c r="I656">
        <v>308.2</v>
      </c>
      <c r="J656">
        <v>235.27</v>
      </c>
      <c r="K656">
        <v>128292</v>
      </c>
      <c r="L656">
        <v>25495</v>
      </c>
      <c r="M656">
        <v>64.1</v>
      </c>
      <c r="N656">
        <v>6054</v>
      </c>
      <c r="O656">
        <v>4.4</v>
      </c>
      <c r="P656">
        <v>1.1</v>
      </c>
      <c r="Q656">
        <f t="shared" si="9"/>
        <v>3.3000000000000003</v>
      </c>
      <c r="R656">
        <v>3</v>
      </c>
      <c r="S656">
        <v>3.6</v>
      </c>
      <c r="T656">
        <v>12.2</v>
      </c>
      <c r="U656">
        <v>6.3</v>
      </c>
      <c r="V656">
        <v>7.2</v>
      </c>
      <c r="W656">
        <v>28.3</v>
      </c>
    </row>
    <row r="657" spans="1:23" ht="12.75">
      <c r="A657" s="3">
        <v>36281</v>
      </c>
      <c r="B657">
        <v>139180</v>
      </c>
      <c r="C657">
        <v>133371</v>
      </c>
      <c r="D657">
        <v>76.7</v>
      </c>
      <c r="E657">
        <v>60.6</v>
      </c>
      <c r="F657">
        <v>52.6</v>
      </c>
      <c r="G657">
        <v>41.7</v>
      </c>
      <c r="H657">
        <v>4.6</v>
      </c>
      <c r="I657">
        <v>305.9</v>
      </c>
      <c r="J657">
        <v>234.94</v>
      </c>
      <c r="K657">
        <v>128476</v>
      </c>
      <c r="L657">
        <v>25479</v>
      </c>
      <c r="M657">
        <v>64.3</v>
      </c>
      <c r="N657">
        <v>5809</v>
      </c>
      <c r="O657">
        <v>4.2</v>
      </c>
      <c r="P657">
        <v>1.1</v>
      </c>
      <c r="Q657">
        <f t="shared" si="9"/>
        <v>3.1</v>
      </c>
      <c r="R657">
        <v>3.1</v>
      </c>
      <c r="S657">
        <v>3.2</v>
      </c>
      <c r="T657">
        <v>11.6</v>
      </c>
      <c r="U657">
        <v>6.5</v>
      </c>
      <c r="V657">
        <v>6.3</v>
      </c>
      <c r="W657">
        <v>25.8</v>
      </c>
    </row>
    <row r="658" spans="1:23" ht="12.75">
      <c r="A658" s="3">
        <v>36312</v>
      </c>
      <c r="B658">
        <v>139358</v>
      </c>
      <c r="C658">
        <v>133415</v>
      </c>
      <c r="D658">
        <v>76.7</v>
      </c>
      <c r="E658">
        <v>60.9</v>
      </c>
      <c r="F658">
        <v>51</v>
      </c>
      <c r="G658">
        <v>41.7</v>
      </c>
      <c r="H658">
        <v>4.7</v>
      </c>
      <c r="I658">
        <v>300.4</v>
      </c>
      <c r="J658">
        <v>236.4</v>
      </c>
      <c r="K658">
        <v>128740</v>
      </c>
      <c r="L658">
        <v>25467</v>
      </c>
      <c r="M658">
        <v>64.3</v>
      </c>
      <c r="N658">
        <v>5943</v>
      </c>
      <c r="O658">
        <v>4.3</v>
      </c>
      <c r="P658">
        <v>1.2</v>
      </c>
      <c r="Q658">
        <f t="shared" si="9"/>
        <v>3.0999999999999996</v>
      </c>
      <c r="R658">
        <v>3.2</v>
      </c>
      <c r="S658">
        <v>3.4</v>
      </c>
      <c r="T658">
        <v>12.5</v>
      </c>
      <c r="U658">
        <v>6.4</v>
      </c>
      <c r="V658">
        <v>6.6</v>
      </c>
      <c r="W658">
        <v>25</v>
      </c>
    </row>
    <row r="659" spans="1:23" ht="12.75">
      <c r="A659" s="3">
        <v>36342</v>
      </c>
      <c r="B659">
        <v>139466</v>
      </c>
      <c r="C659">
        <v>133434</v>
      </c>
      <c r="D659">
        <v>76.7</v>
      </c>
      <c r="E659">
        <v>60.8</v>
      </c>
      <c r="F659">
        <v>52</v>
      </c>
      <c r="G659">
        <v>41.8</v>
      </c>
      <c r="H659">
        <v>4.7</v>
      </c>
      <c r="I659">
        <v>294.4</v>
      </c>
      <c r="J659">
        <v>236.13</v>
      </c>
      <c r="K659">
        <v>129018</v>
      </c>
      <c r="L659">
        <v>25516</v>
      </c>
      <c r="M659">
        <v>64.2</v>
      </c>
      <c r="N659">
        <v>6032</v>
      </c>
      <c r="O659">
        <v>4.3</v>
      </c>
      <c r="P659">
        <v>1.1</v>
      </c>
      <c r="Q659">
        <f t="shared" si="9"/>
        <v>3.1999999999999997</v>
      </c>
      <c r="R659">
        <v>3.1</v>
      </c>
      <c r="S659">
        <v>3.3</v>
      </c>
      <c r="T659">
        <v>11.4</v>
      </c>
      <c r="U659">
        <v>7.2</v>
      </c>
      <c r="V659">
        <v>7.8</v>
      </c>
      <c r="W659">
        <v>27.4</v>
      </c>
    </row>
    <row r="660" spans="1:23" ht="12.75">
      <c r="A660" s="3">
        <v>36373</v>
      </c>
      <c r="B660">
        <v>139455</v>
      </c>
      <c r="C660">
        <v>133616</v>
      </c>
      <c r="D660">
        <v>76.6</v>
      </c>
      <c r="E660">
        <v>60.8</v>
      </c>
      <c r="F660">
        <v>51.5</v>
      </c>
      <c r="G660">
        <v>41.8</v>
      </c>
      <c r="H660">
        <v>4.7</v>
      </c>
      <c r="I660">
        <v>289</v>
      </c>
      <c r="J660">
        <v>236.58</v>
      </c>
      <c r="K660">
        <v>129224</v>
      </c>
      <c r="L660">
        <v>25490</v>
      </c>
      <c r="M660">
        <v>64.2</v>
      </c>
      <c r="N660">
        <v>5839</v>
      </c>
      <c r="O660">
        <v>4.2</v>
      </c>
      <c r="P660">
        <v>1</v>
      </c>
      <c r="Q660">
        <f t="shared" si="9"/>
        <v>3.2</v>
      </c>
      <c r="R660">
        <v>3.3</v>
      </c>
      <c r="S660">
        <v>3.1</v>
      </c>
      <c r="T660">
        <v>11.3</v>
      </c>
      <c r="U660">
        <v>6.1</v>
      </c>
      <c r="V660">
        <v>6.9</v>
      </c>
      <c r="W660">
        <v>27.1</v>
      </c>
    </row>
    <row r="661" spans="1:23" ht="12.75">
      <c r="A661" s="3">
        <v>36404</v>
      </c>
      <c r="B661">
        <v>139600</v>
      </c>
      <c r="C661">
        <v>133694</v>
      </c>
      <c r="D661">
        <v>76.6</v>
      </c>
      <c r="E661">
        <v>60.7</v>
      </c>
      <c r="F661">
        <v>51.7</v>
      </c>
      <c r="G661">
        <v>41.8</v>
      </c>
      <c r="H661">
        <v>4.7</v>
      </c>
      <c r="I661">
        <v>295.4</v>
      </c>
      <c r="J661">
        <v>236.28</v>
      </c>
      <c r="K661">
        <v>129410</v>
      </c>
      <c r="L661">
        <v>25508</v>
      </c>
      <c r="M661">
        <v>64.2</v>
      </c>
      <c r="N661">
        <v>5906</v>
      </c>
      <c r="O661">
        <v>4.2</v>
      </c>
      <c r="P661">
        <v>1</v>
      </c>
      <c r="Q661">
        <f t="shared" si="9"/>
        <v>3.2</v>
      </c>
      <c r="R661">
        <v>2.9</v>
      </c>
      <c r="S661">
        <v>3.2</v>
      </c>
      <c r="T661">
        <v>12.2</v>
      </c>
      <c r="U661">
        <v>7.3</v>
      </c>
      <c r="V661">
        <v>6.8</v>
      </c>
      <c r="W661">
        <v>31.3</v>
      </c>
    </row>
    <row r="662" spans="1:23" ht="12.75">
      <c r="A662" s="3">
        <v>36434</v>
      </c>
      <c r="B662">
        <v>139858</v>
      </c>
      <c r="C662">
        <v>134065</v>
      </c>
      <c r="D662">
        <v>76.6</v>
      </c>
      <c r="E662">
        <v>60.8</v>
      </c>
      <c r="F662">
        <v>52.1</v>
      </c>
      <c r="G662">
        <v>41.7</v>
      </c>
      <c r="H662">
        <v>4.7</v>
      </c>
      <c r="I662">
        <v>288.9</v>
      </c>
      <c r="J662">
        <v>237.76</v>
      </c>
      <c r="K662">
        <v>129863</v>
      </c>
      <c r="L662">
        <v>25530</v>
      </c>
      <c r="M662">
        <v>64.3</v>
      </c>
      <c r="N662">
        <v>5793</v>
      </c>
      <c r="O662">
        <v>4.1</v>
      </c>
      <c r="P662">
        <v>1</v>
      </c>
      <c r="Q662">
        <f t="shared" si="9"/>
        <v>3.0999999999999996</v>
      </c>
      <c r="R662">
        <v>2.9</v>
      </c>
      <c r="S662">
        <v>3.1</v>
      </c>
      <c r="T662">
        <v>11.8</v>
      </c>
      <c r="U662">
        <v>7.7</v>
      </c>
      <c r="V662">
        <v>6.2</v>
      </c>
      <c r="W662">
        <v>30.8</v>
      </c>
    </row>
    <row r="663" spans="1:23" ht="12.75">
      <c r="A663" s="3">
        <v>36465</v>
      </c>
      <c r="B663">
        <v>140038</v>
      </c>
      <c r="C663">
        <v>134299</v>
      </c>
      <c r="D663">
        <v>76.6</v>
      </c>
      <c r="E663">
        <v>60.9</v>
      </c>
      <c r="F663">
        <v>51.9</v>
      </c>
      <c r="G663">
        <v>41.7</v>
      </c>
      <c r="H663">
        <v>4.7</v>
      </c>
      <c r="I663">
        <v>286.1</v>
      </c>
      <c r="J663">
        <v>237.86</v>
      </c>
      <c r="K663">
        <v>130093</v>
      </c>
      <c r="L663">
        <v>25578</v>
      </c>
      <c r="M663">
        <v>64.4</v>
      </c>
      <c r="N663">
        <v>5739</v>
      </c>
      <c r="O663">
        <v>4.1</v>
      </c>
      <c r="P663">
        <v>1</v>
      </c>
      <c r="Q663">
        <f t="shared" si="9"/>
        <v>3.0999999999999996</v>
      </c>
      <c r="R663">
        <v>2.8</v>
      </c>
      <c r="S663">
        <v>3.1</v>
      </c>
      <c r="T663">
        <v>11.8</v>
      </c>
      <c r="U663">
        <v>7.1</v>
      </c>
      <c r="V663">
        <v>6.4</v>
      </c>
      <c r="W663">
        <v>28.8</v>
      </c>
    </row>
    <row r="664" spans="1:23" ht="12.75">
      <c r="A664" s="3">
        <v>36495</v>
      </c>
      <c r="B664">
        <v>140213</v>
      </c>
      <c r="C664">
        <v>134513</v>
      </c>
      <c r="D664">
        <v>76.7</v>
      </c>
      <c r="E664">
        <v>60.8</v>
      </c>
      <c r="F664">
        <v>52</v>
      </c>
      <c r="G664">
        <v>41.7</v>
      </c>
      <c r="H664">
        <v>4.8</v>
      </c>
      <c r="I664">
        <v>283.2</v>
      </c>
      <c r="J664">
        <v>238.46</v>
      </c>
      <c r="K664">
        <v>130365</v>
      </c>
      <c r="L664">
        <v>25597</v>
      </c>
      <c r="M664">
        <v>64.4</v>
      </c>
      <c r="N664">
        <v>5700</v>
      </c>
      <c r="O664">
        <v>4.1</v>
      </c>
      <c r="P664">
        <v>1</v>
      </c>
      <c r="Q664">
        <f t="shared" si="9"/>
        <v>3.0999999999999996</v>
      </c>
      <c r="R664">
        <v>2.8</v>
      </c>
      <c r="S664">
        <v>3.1</v>
      </c>
      <c r="T664">
        <v>11.9</v>
      </c>
      <c r="U664">
        <v>6.9</v>
      </c>
      <c r="V664">
        <v>6.8</v>
      </c>
      <c r="W664">
        <v>24.7</v>
      </c>
    </row>
    <row r="665" spans="1:23" ht="12.75">
      <c r="A665" s="3">
        <v>36526</v>
      </c>
      <c r="B665">
        <v>140500</v>
      </c>
      <c r="C665">
        <v>134881</v>
      </c>
      <c r="D665">
        <v>76.8</v>
      </c>
      <c r="E665">
        <v>61.1</v>
      </c>
      <c r="F665">
        <v>51.9</v>
      </c>
      <c r="G665">
        <v>41.7</v>
      </c>
      <c r="H665">
        <v>4.7</v>
      </c>
      <c r="I665">
        <v>279.8</v>
      </c>
      <c r="J665">
        <v>239.64</v>
      </c>
      <c r="K665">
        <v>130668</v>
      </c>
      <c r="L665">
        <v>25663</v>
      </c>
      <c r="M665">
        <v>64.6</v>
      </c>
      <c r="N665">
        <v>5619</v>
      </c>
      <c r="O665">
        <v>4</v>
      </c>
      <c r="P665">
        <v>1</v>
      </c>
      <c r="Q665">
        <f t="shared" si="9"/>
        <v>3</v>
      </c>
      <c r="R665">
        <v>2.8</v>
      </c>
      <c r="S665">
        <v>3.1</v>
      </c>
      <c r="T665">
        <v>11.1</v>
      </c>
      <c r="U665">
        <v>7.4</v>
      </c>
      <c r="V665">
        <v>6.8</v>
      </c>
      <c r="W665">
        <v>23.8</v>
      </c>
    </row>
    <row r="666" spans="1:23" ht="12.75">
      <c r="A666" s="3">
        <v>36557</v>
      </c>
      <c r="B666">
        <v>140750</v>
      </c>
      <c r="C666">
        <v>135049</v>
      </c>
      <c r="D666">
        <v>77</v>
      </c>
      <c r="E666">
        <v>61</v>
      </c>
      <c r="F666">
        <v>52</v>
      </c>
      <c r="G666">
        <v>41.9</v>
      </c>
      <c r="H666">
        <v>4.8</v>
      </c>
      <c r="I666">
        <v>284</v>
      </c>
      <c r="J666">
        <v>239.78</v>
      </c>
      <c r="K666">
        <v>130843</v>
      </c>
      <c r="L666">
        <v>25656</v>
      </c>
      <c r="M666">
        <v>64.6</v>
      </c>
      <c r="N666">
        <v>5701</v>
      </c>
      <c r="O666">
        <v>4.1</v>
      </c>
      <c r="P666">
        <v>0.9</v>
      </c>
      <c r="Q666">
        <f t="shared" si="9"/>
        <v>3.1999999999999997</v>
      </c>
      <c r="R666">
        <v>2.8</v>
      </c>
      <c r="S666">
        <v>3.1</v>
      </c>
      <c r="T666">
        <v>12.4</v>
      </c>
      <c r="U666">
        <v>7.1</v>
      </c>
      <c r="V666">
        <v>6.6</v>
      </c>
      <c r="W666">
        <v>23.7</v>
      </c>
    </row>
    <row r="667" spans="1:23" ht="12.75">
      <c r="A667" s="3">
        <v>36586</v>
      </c>
      <c r="B667">
        <v>140718</v>
      </c>
      <c r="C667">
        <v>135055</v>
      </c>
      <c r="D667">
        <v>76.8</v>
      </c>
      <c r="E667">
        <v>61.1</v>
      </c>
      <c r="F667">
        <v>51.8</v>
      </c>
      <c r="G667">
        <v>41.8</v>
      </c>
      <c r="H667">
        <v>4.6</v>
      </c>
      <c r="I667">
        <v>263.1</v>
      </c>
      <c r="J667">
        <v>240.19</v>
      </c>
      <c r="K667">
        <v>131441</v>
      </c>
      <c r="L667">
        <v>25792</v>
      </c>
      <c r="M667">
        <v>64.6</v>
      </c>
      <c r="N667">
        <v>5663</v>
      </c>
      <c r="O667">
        <v>4</v>
      </c>
      <c r="P667">
        <v>0.9</v>
      </c>
      <c r="Q667">
        <f t="shared" si="9"/>
        <v>3.1</v>
      </c>
      <c r="R667">
        <v>2.8</v>
      </c>
      <c r="S667">
        <v>3.2</v>
      </c>
      <c r="T667">
        <v>11.9</v>
      </c>
      <c r="U667">
        <v>6.5</v>
      </c>
      <c r="V667">
        <v>6.2</v>
      </c>
      <c r="W667">
        <v>24.1</v>
      </c>
    </row>
    <row r="668" spans="1:23" ht="12.75">
      <c r="A668" s="3">
        <v>36617</v>
      </c>
      <c r="B668">
        <v>141080</v>
      </c>
      <c r="C668">
        <v>135549</v>
      </c>
      <c r="D668">
        <v>76.6</v>
      </c>
      <c r="E668">
        <v>61.3</v>
      </c>
      <c r="F668">
        <v>52.9</v>
      </c>
      <c r="G668">
        <v>42.1</v>
      </c>
      <c r="H668">
        <v>4.8</v>
      </c>
      <c r="I668">
        <v>277.6</v>
      </c>
      <c r="J668">
        <v>241.92</v>
      </c>
      <c r="K668">
        <v>131683</v>
      </c>
      <c r="L668">
        <v>25722</v>
      </c>
      <c r="M668">
        <v>64.8</v>
      </c>
      <c r="N668">
        <v>5531</v>
      </c>
      <c r="O668">
        <v>3.9</v>
      </c>
      <c r="P668">
        <v>0.9</v>
      </c>
      <c r="Q668">
        <f t="shared" si="9"/>
        <v>3</v>
      </c>
      <c r="R668">
        <v>2.8</v>
      </c>
      <c r="S668">
        <v>3.1</v>
      </c>
      <c r="T668">
        <v>11.6</v>
      </c>
      <c r="U668">
        <v>6.6</v>
      </c>
      <c r="V668">
        <v>6.2</v>
      </c>
      <c r="W668">
        <v>22.3</v>
      </c>
    </row>
    <row r="669" spans="1:23" ht="12.75">
      <c r="A669" s="3">
        <v>36647</v>
      </c>
      <c r="B669">
        <v>140715</v>
      </c>
      <c r="C669">
        <v>134954</v>
      </c>
      <c r="D669">
        <v>76.6</v>
      </c>
      <c r="E669">
        <v>61</v>
      </c>
      <c r="F669">
        <v>52.5</v>
      </c>
      <c r="G669">
        <v>41.6</v>
      </c>
      <c r="H669">
        <v>4.6</v>
      </c>
      <c r="I669">
        <v>287.3</v>
      </c>
      <c r="J669">
        <v>241</v>
      </c>
      <c r="K669">
        <v>131909</v>
      </c>
      <c r="L669">
        <v>25683</v>
      </c>
      <c r="M669">
        <v>64.5</v>
      </c>
      <c r="N669">
        <v>5761</v>
      </c>
      <c r="O669">
        <v>4.1</v>
      </c>
      <c r="P669">
        <v>1</v>
      </c>
      <c r="Q669">
        <f t="shared" si="9"/>
        <v>3.0999999999999996</v>
      </c>
      <c r="R669">
        <v>2.9</v>
      </c>
      <c r="S669">
        <v>3.3</v>
      </c>
      <c r="T669">
        <v>10.9</v>
      </c>
      <c r="U669">
        <v>7.1</v>
      </c>
      <c r="V669">
        <v>6.7</v>
      </c>
      <c r="W669">
        <v>24.9</v>
      </c>
    </row>
    <row r="670" spans="1:23" ht="12.75">
      <c r="A670" s="3">
        <v>36678</v>
      </c>
      <c r="B670">
        <v>140837</v>
      </c>
      <c r="C670">
        <v>135235</v>
      </c>
      <c r="D670">
        <v>76.6</v>
      </c>
      <c r="E670">
        <v>61</v>
      </c>
      <c r="F670">
        <v>52.4</v>
      </c>
      <c r="G670">
        <v>41.7</v>
      </c>
      <c r="H670">
        <v>4.6</v>
      </c>
      <c r="I670">
        <v>300.4</v>
      </c>
      <c r="J670">
        <v>239.98</v>
      </c>
      <c r="K670">
        <v>131969</v>
      </c>
      <c r="L670">
        <v>25727</v>
      </c>
      <c r="M670">
        <v>64.5</v>
      </c>
      <c r="N670">
        <v>5602</v>
      </c>
      <c r="O670">
        <v>4</v>
      </c>
      <c r="P670">
        <v>0.9</v>
      </c>
      <c r="Q670">
        <f t="shared" si="9"/>
        <v>3.1</v>
      </c>
      <c r="R670">
        <v>2.8</v>
      </c>
      <c r="S670">
        <v>3.2</v>
      </c>
      <c r="T670">
        <v>9.9</v>
      </c>
      <c r="U670">
        <v>7</v>
      </c>
      <c r="V670">
        <v>6.5</v>
      </c>
      <c r="W670">
        <v>25.6</v>
      </c>
    </row>
    <row r="671" spans="1:23" ht="12.75">
      <c r="A671" s="3">
        <v>36708</v>
      </c>
      <c r="B671">
        <v>140507</v>
      </c>
      <c r="C671">
        <v>134777</v>
      </c>
      <c r="D671">
        <v>76.4</v>
      </c>
      <c r="E671">
        <v>60.9</v>
      </c>
      <c r="F671">
        <v>51.4</v>
      </c>
      <c r="G671">
        <v>41.8</v>
      </c>
      <c r="H671">
        <v>4.7</v>
      </c>
      <c r="I671">
        <v>295.3</v>
      </c>
      <c r="J671">
        <v>241.43</v>
      </c>
      <c r="K671">
        <v>131899</v>
      </c>
      <c r="L671">
        <v>25774</v>
      </c>
      <c r="M671">
        <v>64.3</v>
      </c>
      <c r="N671">
        <v>5730</v>
      </c>
      <c r="O671">
        <v>4.1</v>
      </c>
      <c r="P671">
        <v>1</v>
      </c>
      <c r="Q671">
        <f t="shared" si="9"/>
        <v>3.0999999999999996</v>
      </c>
      <c r="R671">
        <v>2.8</v>
      </c>
      <c r="S671">
        <v>3.3</v>
      </c>
      <c r="T671">
        <v>11.4</v>
      </c>
      <c r="U671">
        <v>6.8</v>
      </c>
      <c r="V671">
        <v>6.5</v>
      </c>
      <c r="W671">
        <v>27.3</v>
      </c>
    </row>
    <row r="672" spans="1:23" ht="12.75">
      <c r="A672" s="3">
        <v>36739</v>
      </c>
      <c r="B672">
        <v>140831</v>
      </c>
      <c r="C672">
        <v>135016</v>
      </c>
      <c r="D672">
        <v>76.6</v>
      </c>
      <c r="E672">
        <v>60.6</v>
      </c>
      <c r="F672">
        <v>53</v>
      </c>
      <c r="G672">
        <v>41.4</v>
      </c>
      <c r="H672">
        <v>4.5</v>
      </c>
      <c r="I672">
        <v>316.2</v>
      </c>
      <c r="J672">
        <v>240.32</v>
      </c>
      <c r="K672">
        <v>131837</v>
      </c>
      <c r="L672">
        <v>25727</v>
      </c>
      <c r="M672">
        <v>64.3</v>
      </c>
      <c r="N672">
        <v>5815</v>
      </c>
      <c r="O672">
        <v>4.1</v>
      </c>
      <c r="P672">
        <v>1</v>
      </c>
      <c r="Q672">
        <f t="shared" si="9"/>
        <v>3.0999999999999996</v>
      </c>
      <c r="R672">
        <v>2.8</v>
      </c>
      <c r="S672">
        <v>3.3</v>
      </c>
      <c r="T672">
        <v>11.7</v>
      </c>
      <c r="U672">
        <v>7.1</v>
      </c>
      <c r="V672">
        <v>6.3</v>
      </c>
      <c r="W672">
        <v>26.9</v>
      </c>
    </row>
    <row r="673" spans="1:23" ht="12.75">
      <c r="A673" s="3">
        <v>36770</v>
      </c>
      <c r="B673">
        <v>140752</v>
      </c>
      <c r="C673">
        <v>135167</v>
      </c>
      <c r="D673">
        <v>76.4</v>
      </c>
      <c r="E673">
        <v>60.7</v>
      </c>
      <c r="F673">
        <v>51.9</v>
      </c>
      <c r="G673">
        <v>41.4</v>
      </c>
      <c r="H673">
        <v>4.4</v>
      </c>
      <c r="I673">
        <v>306.6</v>
      </c>
      <c r="J673">
        <v>241.08</v>
      </c>
      <c r="K673">
        <v>132046</v>
      </c>
      <c r="L673">
        <v>25696</v>
      </c>
      <c r="M673">
        <v>64.3</v>
      </c>
      <c r="N673">
        <v>5585</v>
      </c>
      <c r="O673">
        <v>4</v>
      </c>
      <c r="P673">
        <v>0.9</v>
      </c>
      <c r="Q673">
        <f t="shared" si="9"/>
        <v>3.1</v>
      </c>
      <c r="R673">
        <v>2.9</v>
      </c>
      <c r="S673">
        <v>3.1</v>
      </c>
      <c r="T673">
        <v>11.4</v>
      </c>
      <c r="U673">
        <v>6.7</v>
      </c>
      <c r="V673">
        <v>5.8</v>
      </c>
      <c r="W673">
        <v>24.9</v>
      </c>
    </row>
    <row r="674" spans="1:23" ht="12.75">
      <c r="A674" s="3">
        <v>36800</v>
      </c>
      <c r="B674">
        <v>141013</v>
      </c>
      <c r="C674">
        <v>135485</v>
      </c>
      <c r="D674">
        <v>76.5</v>
      </c>
      <c r="E674">
        <v>60.7</v>
      </c>
      <c r="F674">
        <v>52</v>
      </c>
      <c r="G674">
        <v>41.4</v>
      </c>
      <c r="H674">
        <v>4.5</v>
      </c>
      <c r="I674">
        <v>310</v>
      </c>
      <c r="J674">
        <v>241.22</v>
      </c>
      <c r="K674">
        <v>132145</v>
      </c>
      <c r="L674">
        <v>25713</v>
      </c>
      <c r="M674">
        <v>64.4</v>
      </c>
      <c r="N674">
        <v>5528</v>
      </c>
      <c r="O674">
        <v>3.9</v>
      </c>
      <c r="P674">
        <v>0.9</v>
      </c>
      <c r="Q674">
        <f t="shared" si="9"/>
        <v>3</v>
      </c>
      <c r="R674">
        <v>2.9</v>
      </c>
      <c r="S674">
        <v>3</v>
      </c>
      <c r="T674">
        <v>11.1</v>
      </c>
      <c r="U674">
        <v>7</v>
      </c>
      <c r="V674">
        <v>5.6</v>
      </c>
      <c r="W674">
        <v>24.4</v>
      </c>
    </row>
    <row r="675" spans="1:23" ht="12.75">
      <c r="A675" s="3">
        <v>36831</v>
      </c>
      <c r="B675">
        <v>141215</v>
      </c>
      <c r="C675">
        <v>135573</v>
      </c>
      <c r="D675">
        <v>76.5</v>
      </c>
      <c r="E675">
        <v>60.7</v>
      </c>
      <c r="F675">
        <v>52</v>
      </c>
      <c r="G675">
        <v>41.2</v>
      </c>
      <c r="H675">
        <v>4.3</v>
      </c>
      <c r="I675">
        <v>345.9</v>
      </c>
      <c r="J675">
        <v>241.3</v>
      </c>
      <c r="K675">
        <v>132279</v>
      </c>
      <c r="L675">
        <v>25711</v>
      </c>
      <c r="M675">
        <v>64.4</v>
      </c>
      <c r="N675">
        <v>5642</v>
      </c>
      <c r="O675">
        <v>4</v>
      </c>
      <c r="P675">
        <v>0.9</v>
      </c>
      <c r="Q675">
        <f t="shared" si="9"/>
        <v>3.1</v>
      </c>
      <c r="R675">
        <v>3</v>
      </c>
      <c r="S675">
        <v>3</v>
      </c>
      <c r="T675">
        <v>11.6</v>
      </c>
      <c r="U675">
        <v>6.9</v>
      </c>
      <c r="V675">
        <v>6.1</v>
      </c>
      <c r="W675">
        <v>21.7</v>
      </c>
    </row>
    <row r="676" spans="1:23" ht="12.75">
      <c r="A676" s="3">
        <v>36861</v>
      </c>
      <c r="B676">
        <v>141544</v>
      </c>
      <c r="C676">
        <v>135888</v>
      </c>
      <c r="D676">
        <v>76.6</v>
      </c>
      <c r="E676">
        <v>60.9</v>
      </c>
      <c r="F676">
        <v>52.2</v>
      </c>
      <c r="G676">
        <v>40.6</v>
      </c>
      <c r="H676">
        <v>4.1</v>
      </c>
      <c r="I676">
        <v>355.4</v>
      </c>
      <c r="J676">
        <v>240.22</v>
      </c>
      <c r="K676">
        <v>132367</v>
      </c>
      <c r="L676">
        <v>25688</v>
      </c>
      <c r="M676">
        <v>64.5</v>
      </c>
      <c r="N676">
        <v>5656</v>
      </c>
      <c r="O676">
        <v>4</v>
      </c>
      <c r="P676">
        <v>0.9</v>
      </c>
      <c r="Q676">
        <f t="shared" si="9"/>
        <v>3.1</v>
      </c>
      <c r="R676">
        <v>3</v>
      </c>
      <c r="S676">
        <v>3</v>
      </c>
      <c r="T676">
        <v>11.3</v>
      </c>
      <c r="U676">
        <v>7.2</v>
      </c>
      <c r="V676">
        <v>5.6</v>
      </c>
      <c r="W676">
        <v>26.6</v>
      </c>
    </row>
    <row r="677" spans="1:23" ht="12.75">
      <c r="A677" s="3">
        <v>36892</v>
      </c>
      <c r="B677">
        <v>141757</v>
      </c>
      <c r="C677">
        <v>135870</v>
      </c>
      <c r="D677">
        <v>76.6</v>
      </c>
      <c r="E677">
        <v>61.1</v>
      </c>
      <c r="F677">
        <v>51.7</v>
      </c>
      <c r="G677">
        <v>41</v>
      </c>
      <c r="H677">
        <v>4.2</v>
      </c>
      <c r="I677">
        <v>325.9</v>
      </c>
      <c r="J677">
        <v>241.63</v>
      </c>
      <c r="K677">
        <v>132428</v>
      </c>
      <c r="L677">
        <v>25633</v>
      </c>
      <c r="M677">
        <v>64.4</v>
      </c>
      <c r="N677">
        <v>5887</v>
      </c>
      <c r="O677">
        <v>4.2</v>
      </c>
      <c r="P677">
        <v>1</v>
      </c>
      <c r="Q677">
        <f t="shared" si="9"/>
        <v>3.2</v>
      </c>
      <c r="R677">
        <v>3.1</v>
      </c>
      <c r="S677">
        <v>3</v>
      </c>
      <c r="T677">
        <v>11.7</v>
      </c>
      <c r="U677">
        <v>7</v>
      </c>
      <c r="V677">
        <v>6.9</v>
      </c>
      <c r="W677">
        <v>27.5</v>
      </c>
    </row>
    <row r="678" spans="1:23" ht="12.75">
      <c r="A678" s="3">
        <v>36923</v>
      </c>
      <c r="B678">
        <v>141622</v>
      </c>
      <c r="C678">
        <v>135734</v>
      </c>
      <c r="D678">
        <v>76.5</v>
      </c>
      <c r="E678">
        <v>61.1</v>
      </c>
      <c r="F678">
        <v>50.9</v>
      </c>
      <c r="G678">
        <v>40.9</v>
      </c>
      <c r="H678">
        <v>3.9</v>
      </c>
      <c r="I678">
        <v>356.4</v>
      </c>
      <c r="J678">
        <v>240.9</v>
      </c>
      <c r="K678">
        <v>132595</v>
      </c>
      <c r="L678">
        <v>25627</v>
      </c>
      <c r="M678">
        <v>64.3</v>
      </c>
      <c r="N678">
        <v>5888</v>
      </c>
      <c r="O678">
        <v>4.2</v>
      </c>
      <c r="P678">
        <v>1</v>
      </c>
      <c r="Q678">
        <f t="shared" si="9"/>
        <v>3.2</v>
      </c>
      <c r="R678">
        <v>3.1</v>
      </c>
      <c r="S678">
        <v>3.3</v>
      </c>
      <c r="T678">
        <v>11.2</v>
      </c>
      <c r="U678">
        <v>6.7</v>
      </c>
      <c r="V678">
        <v>5.9</v>
      </c>
      <c r="W678">
        <v>28.1</v>
      </c>
    </row>
    <row r="679" spans="1:23" ht="12.75">
      <c r="A679" s="3">
        <v>36951</v>
      </c>
      <c r="B679">
        <v>141869</v>
      </c>
      <c r="C679">
        <v>135808</v>
      </c>
      <c r="D679">
        <v>76.4</v>
      </c>
      <c r="E679">
        <v>61.2</v>
      </c>
      <c r="F679">
        <v>51.1</v>
      </c>
      <c r="G679">
        <v>41</v>
      </c>
      <c r="H679">
        <v>4.1</v>
      </c>
      <c r="I679">
        <v>377.8</v>
      </c>
      <c r="J679">
        <v>241.25</v>
      </c>
      <c r="K679">
        <v>132654</v>
      </c>
      <c r="L679">
        <v>25602</v>
      </c>
      <c r="M679">
        <v>64.3</v>
      </c>
      <c r="N679">
        <v>6061</v>
      </c>
      <c r="O679">
        <v>4.3</v>
      </c>
      <c r="P679">
        <v>1.1</v>
      </c>
      <c r="Q679">
        <f t="shared" si="9"/>
        <v>3.1999999999999997</v>
      </c>
      <c r="R679">
        <v>3.3</v>
      </c>
      <c r="S679">
        <v>3.1</v>
      </c>
      <c r="T679">
        <v>11.7</v>
      </c>
      <c r="U679">
        <v>8.2</v>
      </c>
      <c r="V679">
        <v>6.3</v>
      </c>
      <c r="W679">
        <v>28.3</v>
      </c>
    </row>
    <row r="680" spans="1:23" ht="12.75">
      <c r="A680" s="3">
        <v>36982</v>
      </c>
      <c r="B680">
        <v>141734</v>
      </c>
      <c r="C680">
        <v>135424</v>
      </c>
      <c r="D680">
        <v>76.6</v>
      </c>
      <c r="E680">
        <v>61</v>
      </c>
      <c r="F680">
        <v>50.4</v>
      </c>
      <c r="G680">
        <v>41</v>
      </c>
      <c r="H680">
        <v>3.9</v>
      </c>
      <c r="I680">
        <v>405.6</v>
      </c>
      <c r="J680">
        <v>240.24</v>
      </c>
      <c r="K680">
        <v>132489</v>
      </c>
      <c r="L680">
        <v>25421</v>
      </c>
      <c r="M680">
        <v>64.1</v>
      </c>
      <c r="N680">
        <v>6310</v>
      </c>
      <c r="O680">
        <v>4.5</v>
      </c>
      <c r="P680">
        <v>1.1</v>
      </c>
      <c r="Q680">
        <f t="shared" si="9"/>
        <v>3.4</v>
      </c>
      <c r="R680">
        <v>3.4</v>
      </c>
      <c r="S680">
        <v>3.4</v>
      </c>
      <c r="T680">
        <v>11.9</v>
      </c>
      <c r="U680">
        <v>8.1</v>
      </c>
      <c r="V680">
        <v>5.9</v>
      </c>
      <c r="W680">
        <v>30.5</v>
      </c>
    </row>
    <row r="681" spans="1:23" ht="12.75">
      <c r="A681" s="3">
        <v>37012</v>
      </c>
      <c r="B681">
        <v>141445</v>
      </c>
      <c r="C681">
        <v>135235</v>
      </c>
      <c r="D681">
        <v>76.4</v>
      </c>
      <c r="E681">
        <v>60.9</v>
      </c>
      <c r="F681">
        <v>49.3</v>
      </c>
      <c r="G681">
        <v>40.7</v>
      </c>
      <c r="H681">
        <v>3.9</v>
      </c>
      <c r="I681">
        <v>414.8</v>
      </c>
      <c r="J681">
        <v>241.15</v>
      </c>
      <c r="K681">
        <v>132530</v>
      </c>
      <c r="L681">
        <v>25324</v>
      </c>
      <c r="M681">
        <v>63.9</v>
      </c>
      <c r="N681">
        <v>6210</v>
      </c>
      <c r="O681">
        <v>4.4</v>
      </c>
      <c r="P681">
        <v>1.1</v>
      </c>
      <c r="Q681">
        <f t="shared" si="9"/>
        <v>3.3000000000000003</v>
      </c>
      <c r="R681">
        <v>3.4</v>
      </c>
      <c r="S681">
        <v>3.4</v>
      </c>
      <c r="T681">
        <v>12</v>
      </c>
      <c r="U681">
        <v>7.6</v>
      </c>
      <c r="V681">
        <v>6.4</v>
      </c>
      <c r="W681">
        <v>25.7</v>
      </c>
    </row>
    <row r="682" spans="1:23" ht="12.75">
      <c r="A682" s="3">
        <v>37043</v>
      </c>
      <c r="B682">
        <v>141468</v>
      </c>
      <c r="C682">
        <v>135003</v>
      </c>
      <c r="D682">
        <v>76.3</v>
      </c>
      <c r="E682">
        <v>60.7</v>
      </c>
      <c r="F682">
        <v>50.2</v>
      </c>
      <c r="G682">
        <v>40.7</v>
      </c>
      <c r="H682">
        <v>3.9</v>
      </c>
      <c r="I682">
        <v>408.6</v>
      </c>
      <c r="J682">
        <v>240.31</v>
      </c>
      <c r="K682">
        <v>132431</v>
      </c>
      <c r="L682">
        <v>25186</v>
      </c>
      <c r="M682">
        <v>63.8</v>
      </c>
      <c r="N682">
        <v>6465</v>
      </c>
      <c r="O682">
        <v>4.6</v>
      </c>
      <c r="P682">
        <v>1.1</v>
      </c>
      <c r="Q682">
        <f aca="true" t="shared" si="10" ref="Q682:Q688">SUM(O682,-P682)</f>
        <v>3.4999999999999996</v>
      </c>
      <c r="R682">
        <v>3.6</v>
      </c>
      <c r="S682">
        <v>3.4</v>
      </c>
      <c r="T682">
        <v>12.7</v>
      </c>
      <c r="U682">
        <v>7.8</v>
      </c>
      <c r="V682">
        <v>6.7</v>
      </c>
      <c r="W682">
        <v>28</v>
      </c>
    </row>
    <row r="683" spans="1:23" ht="12.75">
      <c r="A683" s="3">
        <v>37073</v>
      </c>
      <c r="B683">
        <v>141651</v>
      </c>
      <c r="C683">
        <v>135106</v>
      </c>
      <c r="D683">
        <v>76.3</v>
      </c>
      <c r="E683">
        <v>60.8</v>
      </c>
      <c r="F683">
        <v>49.8</v>
      </c>
      <c r="G683">
        <v>40.8</v>
      </c>
      <c r="H683">
        <v>4</v>
      </c>
      <c r="I683">
        <v>395.6</v>
      </c>
      <c r="J683">
        <v>241</v>
      </c>
      <c r="K683">
        <v>132449</v>
      </c>
      <c r="L683">
        <v>25122</v>
      </c>
      <c r="M683">
        <v>63.8</v>
      </c>
      <c r="N683">
        <v>6545</v>
      </c>
      <c r="O683">
        <v>4.6</v>
      </c>
      <c r="P683">
        <v>1.2</v>
      </c>
      <c r="Q683">
        <f t="shared" si="10"/>
        <v>3.3999999999999995</v>
      </c>
      <c r="R683">
        <v>3.5</v>
      </c>
      <c r="S683">
        <v>3.5</v>
      </c>
      <c r="T683">
        <v>13.2</v>
      </c>
      <c r="U683">
        <v>7.9</v>
      </c>
      <c r="V683">
        <v>6.2</v>
      </c>
      <c r="W683">
        <v>26.6</v>
      </c>
    </row>
    <row r="684" spans="1:23" ht="12.75">
      <c r="A684" s="3">
        <v>37104</v>
      </c>
      <c r="B684">
        <v>141380</v>
      </c>
      <c r="C684">
        <v>134408</v>
      </c>
      <c r="D684">
        <v>76.2</v>
      </c>
      <c r="E684">
        <v>60.8</v>
      </c>
      <c r="F684">
        <v>47.7</v>
      </c>
      <c r="G684">
        <v>40.7</v>
      </c>
      <c r="H684">
        <v>4.1</v>
      </c>
      <c r="I684">
        <v>399.5</v>
      </c>
      <c r="J684">
        <v>241.71</v>
      </c>
      <c r="K684">
        <v>132395</v>
      </c>
      <c r="L684">
        <v>24963</v>
      </c>
      <c r="M684">
        <v>63.4</v>
      </c>
      <c r="N684">
        <v>6972</v>
      </c>
      <c r="O684">
        <v>4.9</v>
      </c>
      <c r="P684">
        <v>1.3</v>
      </c>
      <c r="Q684">
        <f t="shared" si="10"/>
        <v>3.6000000000000005</v>
      </c>
      <c r="R684">
        <v>3.8</v>
      </c>
      <c r="S684">
        <v>3.6</v>
      </c>
      <c r="T684">
        <v>13.8</v>
      </c>
      <c r="U684">
        <v>8.8</v>
      </c>
      <c r="V684">
        <v>7</v>
      </c>
      <c r="W684">
        <v>30.1</v>
      </c>
    </row>
    <row r="685" spans="1:23" ht="12.75">
      <c r="A685" s="3">
        <v>37135</v>
      </c>
      <c r="B685">
        <v>142068</v>
      </c>
      <c r="C685">
        <v>135004</v>
      </c>
      <c r="D685">
        <v>76.5</v>
      </c>
      <c r="E685">
        <v>60.8</v>
      </c>
      <c r="F685">
        <v>49.7</v>
      </c>
      <c r="G685">
        <v>40.6</v>
      </c>
      <c r="H685">
        <v>3.9</v>
      </c>
      <c r="I685">
        <v>455</v>
      </c>
      <c r="J685">
        <v>239.58</v>
      </c>
      <c r="K685">
        <v>132230</v>
      </c>
      <c r="L685">
        <v>24888</v>
      </c>
      <c r="M685">
        <v>63.6</v>
      </c>
      <c r="N685">
        <v>7064</v>
      </c>
      <c r="O685">
        <v>5</v>
      </c>
      <c r="P685">
        <v>1.3</v>
      </c>
      <c r="Q685">
        <f t="shared" si="10"/>
        <v>3.7</v>
      </c>
      <c r="R685">
        <v>3.8</v>
      </c>
      <c r="S685">
        <v>3.8</v>
      </c>
      <c r="T685">
        <v>12.7</v>
      </c>
      <c r="U685">
        <v>7.8</v>
      </c>
      <c r="V685">
        <v>7.7</v>
      </c>
      <c r="W685">
        <v>28.5</v>
      </c>
    </row>
    <row r="686" spans="1:23" ht="12.75">
      <c r="A686" s="3">
        <v>37165</v>
      </c>
      <c r="B686">
        <v>142280</v>
      </c>
      <c r="C686">
        <v>134615</v>
      </c>
      <c r="D686">
        <v>76.5</v>
      </c>
      <c r="E686">
        <v>60.8</v>
      </c>
      <c r="F686">
        <v>49.8</v>
      </c>
      <c r="G686">
        <v>40.5</v>
      </c>
      <c r="H686">
        <v>3.8</v>
      </c>
      <c r="I686">
        <v>496.2</v>
      </c>
      <c r="J686">
        <v>238.38</v>
      </c>
      <c r="K686">
        <v>131782</v>
      </c>
      <c r="L686">
        <v>24746</v>
      </c>
      <c r="M686">
        <v>63.3</v>
      </c>
      <c r="N686">
        <v>7665</v>
      </c>
      <c r="O686">
        <v>5.4</v>
      </c>
      <c r="P686">
        <v>1.4</v>
      </c>
      <c r="Q686">
        <f t="shared" si="10"/>
        <v>4</v>
      </c>
      <c r="R686">
        <v>4.4</v>
      </c>
      <c r="S686">
        <v>4.1</v>
      </c>
      <c r="T686">
        <v>13.1</v>
      </c>
      <c r="U686">
        <v>8.2</v>
      </c>
      <c r="V686">
        <v>8.5</v>
      </c>
      <c r="W686">
        <v>30.2</v>
      </c>
    </row>
    <row r="687" spans="1:23" ht="12.75">
      <c r="A687" s="3">
        <v>37196</v>
      </c>
      <c r="B687">
        <v>142279</v>
      </c>
      <c r="C687">
        <v>134253</v>
      </c>
      <c r="D687">
        <v>76.5</v>
      </c>
      <c r="E687">
        <v>60.8</v>
      </c>
      <c r="F687">
        <v>49.4</v>
      </c>
      <c r="G687">
        <v>40.3</v>
      </c>
      <c r="H687">
        <v>3.7</v>
      </c>
      <c r="I687">
        <v>461.9</v>
      </c>
      <c r="J687">
        <v>238.87</v>
      </c>
      <c r="K687">
        <v>131411</v>
      </c>
      <c r="L687">
        <v>24577</v>
      </c>
      <c r="M687">
        <v>63.1</v>
      </c>
      <c r="N687">
        <v>8026</v>
      </c>
      <c r="O687">
        <v>5.6</v>
      </c>
      <c r="P687">
        <v>1.6</v>
      </c>
      <c r="Q687">
        <f t="shared" si="10"/>
        <v>3.9999999999999996</v>
      </c>
      <c r="R687">
        <v>4.7</v>
      </c>
      <c r="S687">
        <v>4.2</v>
      </c>
      <c r="T687">
        <v>13.5</v>
      </c>
      <c r="U687">
        <v>8.7</v>
      </c>
      <c r="V687">
        <v>8.4</v>
      </c>
      <c r="W687">
        <v>32.1</v>
      </c>
    </row>
    <row r="688" spans="1:23" ht="12.75">
      <c r="A688" s="3">
        <v>37226</v>
      </c>
      <c r="B688">
        <v>142314</v>
      </c>
      <c r="C688">
        <v>134055</v>
      </c>
      <c r="D688">
        <v>76.5</v>
      </c>
      <c r="E688">
        <v>61</v>
      </c>
      <c r="F688">
        <v>48.2</v>
      </c>
      <c r="G688">
        <v>40.7</v>
      </c>
      <c r="H688">
        <v>3.9</v>
      </c>
      <c r="I688">
        <v>410.9</v>
      </c>
      <c r="K688">
        <v>131287</v>
      </c>
      <c r="L688">
        <v>24444</v>
      </c>
      <c r="M688">
        <v>63</v>
      </c>
      <c r="N688">
        <v>8259</v>
      </c>
      <c r="O688">
        <v>5.8</v>
      </c>
      <c r="P688">
        <v>1.7</v>
      </c>
      <c r="Q688">
        <f t="shared" si="10"/>
        <v>4.1</v>
      </c>
      <c r="R688">
        <v>4.6</v>
      </c>
      <c r="S688">
        <v>4.5</v>
      </c>
      <c r="T688">
        <v>13.7</v>
      </c>
      <c r="U688">
        <v>9.1</v>
      </c>
      <c r="V688">
        <v>8.7</v>
      </c>
      <c r="W688">
        <v>33.4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U688"/>
  <sheetViews>
    <sheetView workbookViewId="0" topLeftCell="K442">
      <selection activeCell="T19" sqref="T19"/>
    </sheetView>
  </sheetViews>
  <sheetFormatPr defaultColWidth="9.140625" defaultRowHeight="12.75"/>
  <cols>
    <col min="1" max="1" width="7.140625" style="3" bestFit="1" customWidth="1"/>
    <col min="2" max="2" width="9.00390625" style="0" bestFit="1" customWidth="1"/>
    <col min="3" max="4" width="7.8515625" style="0" bestFit="1" customWidth="1"/>
    <col min="5" max="5" width="9.00390625" style="0" bestFit="1" customWidth="1"/>
    <col min="6" max="6" width="7.8515625" style="0" bestFit="1" customWidth="1"/>
    <col min="7" max="7" width="8.00390625" style="0" bestFit="1" customWidth="1"/>
    <col min="8" max="15" width="7.8515625" style="0" bestFit="1" customWidth="1"/>
    <col min="16" max="16" width="8.00390625" style="0" bestFit="1" customWidth="1"/>
    <col min="17" max="18" width="7.8515625" style="0" bestFit="1" customWidth="1"/>
    <col min="19" max="19" width="8.00390625" style="0" bestFit="1" customWidth="1"/>
    <col min="20" max="21" width="7.8515625" style="0" bestFit="1" customWidth="1"/>
  </cols>
  <sheetData>
    <row r="1" ht="12.75"/>
    <row r="2" s="6" customFormat="1" ht="12.75">
      <c r="A2" s="7" t="s">
        <v>184</v>
      </c>
    </row>
    <row r="3" ht="12.75"/>
    <row r="4" spans="1:21" s="6" customFormat="1" ht="12.75">
      <c r="A4" s="4" t="s">
        <v>0</v>
      </c>
      <c r="B4" s="5" t="s">
        <v>31</v>
      </c>
      <c r="C4" s="5" t="s">
        <v>32</v>
      </c>
      <c r="D4" s="5" t="s">
        <v>33</v>
      </c>
      <c r="E4" s="5" t="s">
        <v>34</v>
      </c>
      <c r="F4" s="5" t="s">
        <v>35</v>
      </c>
      <c r="G4" s="5" t="s">
        <v>36</v>
      </c>
      <c r="H4" s="5" t="s">
        <v>37</v>
      </c>
      <c r="I4" s="5" t="s">
        <v>38</v>
      </c>
      <c r="J4" s="5" t="s">
        <v>39</v>
      </c>
      <c r="K4" s="5" t="s">
        <v>40</v>
      </c>
      <c r="L4" s="5" t="s">
        <v>41</v>
      </c>
      <c r="M4" s="5" t="s">
        <v>42</v>
      </c>
      <c r="N4" s="5" t="s">
        <v>43</v>
      </c>
      <c r="O4" s="5" t="s">
        <v>44</v>
      </c>
      <c r="P4" s="5" t="s">
        <v>45</v>
      </c>
      <c r="Q4" s="5" t="s">
        <v>46</v>
      </c>
      <c r="R4" s="5" t="s">
        <v>47</v>
      </c>
      <c r="S4" s="5" t="s">
        <v>48</v>
      </c>
      <c r="T4" s="5" t="s">
        <v>49</v>
      </c>
      <c r="U4" s="5" t="s">
        <v>50</v>
      </c>
    </row>
    <row r="5" spans="1:7" ht="12.75">
      <c r="A5" s="3">
        <v>16438</v>
      </c>
      <c r="G5">
        <v>25.623</v>
      </c>
    </row>
    <row r="6" spans="1:7" ht="12.75">
      <c r="A6" s="3">
        <v>16469</v>
      </c>
      <c r="G6">
        <v>25.539</v>
      </c>
    </row>
    <row r="7" spans="1:7" ht="12.75">
      <c r="A7" s="3">
        <v>16497</v>
      </c>
      <c r="G7">
        <v>25.37</v>
      </c>
    </row>
    <row r="8" spans="1:7" ht="12.75">
      <c r="A8" s="3">
        <v>16528</v>
      </c>
      <c r="G8">
        <v>24.907</v>
      </c>
    </row>
    <row r="9" spans="1:7" ht="12.75">
      <c r="A9" s="3">
        <v>16558</v>
      </c>
      <c r="G9">
        <v>24.232</v>
      </c>
    </row>
    <row r="10" spans="1:7" ht="12.75">
      <c r="A10" s="3">
        <v>16589</v>
      </c>
      <c r="G10">
        <v>23.684</v>
      </c>
    </row>
    <row r="11" spans="1:7" ht="12.75">
      <c r="A11" s="3">
        <v>16619</v>
      </c>
      <c r="G11">
        <v>23.137</v>
      </c>
    </row>
    <row r="12" spans="1:7" ht="12.75">
      <c r="A12" s="3">
        <v>16650</v>
      </c>
      <c r="G12">
        <v>20.734</v>
      </c>
    </row>
    <row r="13" spans="1:7" ht="12.75">
      <c r="A13" s="3">
        <v>16681</v>
      </c>
      <c r="G13">
        <v>18.88</v>
      </c>
    </row>
    <row r="14" spans="1:7" ht="12.75">
      <c r="A14" s="3">
        <v>16711</v>
      </c>
      <c r="G14">
        <v>18.122</v>
      </c>
    </row>
    <row r="15" spans="1:7" ht="12.75">
      <c r="A15" s="3">
        <v>16742</v>
      </c>
      <c r="G15">
        <v>18.796</v>
      </c>
    </row>
    <row r="16" spans="1:7" ht="12.75">
      <c r="A16" s="3">
        <v>16772</v>
      </c>
      <c r="G16">
        <v>18.88</v>
      </c>
    </row>
    <row r="17" spans="1:7" ht="12.75">
      <c r="A17" s="3">
        <v>16803</v>
      </c>
      <c r="G17">
        <v>17.827</v>
      </c>
    </row>
    <row r="18" spans="1:7" ht="12.75">
      <c r="A18" s="3">
        <v>16834</v>
      </c>
      <c r="G18">
        <v>16.942</v>
      </c>
    </row>
    <row r="19" spans="1:7" ht="12.75">
      <c r="A19" s="3">
        <v>16862</v>
      </c>
      <c r="G19">
        <v>18.712</v>
      </c>
    </row>
    <row r="20" spans="1:7" ht="12.75">
      <c r="A20" s="3">
        <v>16893</v>
      </c>
      <c r="G20">
        <v>18.374</v>
      </c>
    </row>
    <row r="21" spans="1:7" ht="12.75">
      <c r="A21" s="3">
        <v>16923</v>
      </c>
      <c r="G21">
        <v>17.7</v>
      </c>
    </row>
    <row r="22" spans="1:7" ht="12.75">
      <c r="A22" s="3">
        <v>16954</v>
      </c>
      <c r="G22">
        <v>18.796</v>
      </c>
    </row>
    <row r="23" spans="1:7" ht="12.75">
      <c r="A23" s="3">
        <v>16984</v>
      </c>
      <c r="G23">
        <v>19.428</v>
      </c>
    </row>
    <row r="24" spans="1:7" ht="12.75">
      <c r="A24" s="3">
        <v>17015</v>
      </c>
      <c r="G24">
        <v>20.144</v>
      </c>
    </row>
    <row r="25" spans="1:7" ht="12.75">
      <c r="A25" s="3">
        <v>17046</v>
      </c>
      <c r="G25">
        <v>20.524</v>
      </c>
    </row>
    <row r="26" spans="1:7" ht="12.75">
      <c r="A26" s="3">
        <v>17076</v>
      </c>
      <c r="G26">
        <v>20.903</v>
      </c>
    </row>
    <row r="27" spans="1:7" ht="12.75">
      <c r="A27" s="3">
        <v>17107</v>
      </c>
      <c r="G27">
        <v>21.029</v>
      </c>
    </row>
    <row r="28" spans="1:7" ht="12.75">
      <c r="A28" s="3">
        <v>17137</v>
      </c>
      <c r="G28">
        <v>21.156</v>
      </c>
    </row>
    <row r="29" spans="1:7" ht="12.75">
      <c r="A29" s="3">
        <v>17168</v>
      </c>
      <c r="G29">
        <v>21.409</v>
      </c>
    </row>
    <row r="30" spans="1:7" ht="12.75">
      <c r="A30" s="3">
        <v>17199</v>
      </c>
      <c r="G30">
        <v>21.535</v>
      </c>
    </row>
    <row r="31" spans="1:7" ht="12.75">
      <c r="A31" s="3">
        <v>17227</v>
      </c>
      <c r="G31">
        <v>21.662</v>
      </c>
    </row>
    <row r="32" spans="1:7" ht="12.75">
      <c r="A32" s="3">
        <v>17258</v>
      </c>
      <c r="G32">
        <v>21.493</v>
      </c>
    </row>
    <row r="33" spans="1:7" ht="12.75">
      <c r="A33" s="3">
        <v>17288</v>
      </c>
      <c r="G33">
        <v>21.577</v>
      </c>
    </row>
    <row r="34" spans="1:7" ht="12.75">
      <c r="A34" s="3">
        <v>17319</v>
      </c>
      <c r="G34">
        <v>21.577</v>
      </c>
    </row>
    <row r="35" spans="1:7" ht="12.75">
      <c r="A35" s="3">
        <v>17349</v>
      </c>
      <c r="G35">
        <v>21.451</v>
      </c>
    </row>
    <row r="36" spans="1:7" ht="12.75">
      <c r="A36" s="3">
        <v>17380</v>
      </c>
      <c r="G36">
        <v>21.577</v>
      </c>
    </row>
    <row r="37" spans="1:7" ht="12.75">
      <c r="A37" s="3">
        <v>17411</v>
      </c>
      <c r="G37">
        <v>21.746</v>
      </c>
    </row>
    <row r="38" spans="1:7" ht="12.75">
      <c r="A38" s="3">
        <v>17441</v>
      </c>
      <c r="G38">
        <v>21.957</v>
      </c>
    </row>
    <row r="39" spans="1:7" ht="12.75">
      <c r="A39" s="3">
        <v>17472</v>
      </c>
      <c r="G39">
        <v>22.252</v>
      </c>
    </row>
    <row r="40" spans="1:7" ht="12.75">
      <c r="A40" s="3">
        <v>17502</v>
      </c>
      <c r="G40">
        <v>22.336</v>
      </c>
    </row>
    <row r="41" spans="1:9" ht="12.75">
      <c r="A41" s="3">
        <v>17533</v>
      </c>
      <c r="G41">
        <v>22.462</v>
      </c>
      <c r="I41">
        <v>84.429</v>
      </c>
    </row>
    <row r="42" spans="1:9" ht="12.75">
      <c r="A42" s="3">
        <v>17564</v>
      </c>
      <c r="G42">
        <v>22.504</v>
      </c>
      <c r="I42">
        <v>83.965</v>
      </c>
    </row>
    <row r="43" spans="1:9" ht="12.75">
      <c r="A43" s="3">
        <v>17593</v>
      </c>
      <c r="G43">
        <v>22.252</v>
      </c>
      <c r="I43">
        <v>83.379</v>
      </c>
    </row>
    <row r="44" spans="1:9" ht="12.75">
      <c r="A44" s="3">
        <v>17624</v>
      </c>
      <c r="G44">
        <v>22.294</v>
      </c>
      <c r="I44">
        <v>82.798</v>
      </c>
    </row>
    <row r="45" spans="1:9" ht="12.75">
      <c r="A45" s="3">
        <v>17654</v>
      </c>
      <c r="G45">
        <v>22.673</v>
      </c>
      <c r="I45">
        <v>83.302</v>
      </c>
    </row>
    <row r="46" spans="1:9" ht="12.75">
      <c r="A46" s="3">
        <v>17685</v>
      </c>
      <c r="G46">
        <v>22.968</v>
      </c>
      <c r="I46">
        <v>83.647</v>
      </c>
    </row>
    <row r="47" spans="1:9" ht="12.75">
      <c r="A47" s="3">
        <v>17715</v>
      </c>
      <c r="G47">
        <v>22.968</v>
      </c>
      <c r="I47">
        <v>83.378</v>
      </c>
    </row>
    <row r="48" spans="1:9" ht="12.75">
      <c r="A48" s="3">
        <v>17746</v>
      </c>
      <c r="G48">
        <v>22.884</v>
      </c>
      <c r="I48">
        <v>82.658</v>
      </c>
    </row>
    <row r="49" spans="1:9" ht="12.75">
      <c r="A49" s="3">
        <v>17777</v>
      </c>
      <c r="G49">
        <v>22.715</v>
      </c>
      <c r="I49">
        <v>81.492</v>
      </c>
    </row>
    <row r="50" spans="1:9" ht="12.75">
      <c r="A50" s="3">
        <v>17807</v>
      </c>
      <c r="G50">
        <v>22.884</v>
      </c>
      <c r="I50">
        <v>81.689</v>
      </c>
    </row>
    <row r="51" spans="1:9" ht="12.75">
      <c r="A51" s="3">
        <v>17838</v>
      </c>
      <c r="G51">
        <v>22.589</v>
      </c>
      <c r="I51">
        <v>80.241</v>
      </c>
    </row>
    <row r="52" spans="1:9" ht="12.75">
      <c r="A52" s="3">
        <v>17868</v>
      </c>
      <c r="G52">
        <v>22.378</v>
      </c>
      <c r="I52">
        <v>79.311</v>
      </c>
    </row>
    <row r="53" spans="1:9" ht="12.75">
      <c r="A53" s="3">
        <v>17899</v>
      </c>
      <c r="G53">
        <v>22.167</v>
      </c>
      <c r="I53">
        <v>77.944</v>
      </c>
    </row>
    <row r="54" spans="1:9" ht="12.75">
      <c r="A54" s="3">
        <v>17930</v>
      </c>
      <c r="G54">
        <v>21.957</v>
      </c>
      <c r="I54">
        <v>76.884</v>
      </c>
    </row>
    <row r="55" spans="1:9" ht="12.75">
      <c r="A55" s="3">
        <v>17958</v>
      </c>
      <c r="G55">
        <v>21.535</v>
      </c>
      <c r="I55">
        <v>75.887</v>
      </c>
    </row>
    <row r="56" spans="1:9" ht="12.75">
      <c r="A56" s="3">
        <v>17989</v>
      </c>
      <c r="G56">
        <v>21.409</v>
      </c>
      <c r="I56">
        <v>74.165</v>
      </c>
    </row>
    <row r="57" spans="1:9" ht="12.75">
      <c r="A57" s="3">
        <v>18019</v>
      </c>
      <c r="G57">
        <v>21.114</v>
      </c>
      <c r="I57">
        <v>73.184</v>
      </c>
    </row>
    <row r="58" spans="1:9" ht="12.75">
      <c r="A58" s="3">
        <v>18050</v>
      </c>
      <c r="G58">
        <v>21.072</v>
      </c>
      <c r="I58">
        <v>73.084</v>
      </c>
    </row>
    <row r="59" spans="1:9" ht="12.75">
      <c r="A59" s="3">
        <v>18080</v>
      </c>
      <c r="G59">
        <v>21.029</v>
      </c>
      <c r="I59">
        <v>73.129</v>
      </c>
    </row>
    <row r="60" spans="1:9" ht="12.75">
      <c r="A60" s="3">
        <v>18111</v>
      </c>
      <c r="G60">
        <v>21.24</v>
      </c>
      <c r="I60">
        <v>73.608</v>
      </c>
    </row>
    <row r="61" spans="1:9" ht="12.75">
      <c r="A61" s="3">
        <v>18142</v>
      </c>
      <c r="G61">
        <v>21.451</v>
      </c>
      <c r="I61">
        <v>74.804</v>
      </c>
    </row>
    <row r="62" spans="1:9" ht="12.75">
      <c r="A62" s="3">
        <v>18172</v>
      </c>
      <c r="G62">
        <v>20.65</v>
      </c>
      <c r="I62">
        <v>71.683</v>
      </c>
    </row>
    <row r="63" spans="1:9" ht="12.75">
      <c r="A63" s="3">
        <v>18203</v>
      </c>
      <c r="G63">
        <v>21.198</v>
      </c>
      <c r="I63">
        <v>72.019</v>
      </c>
    </row>
    <row r="64" spans="1:9" ht="12.75">
      <c r="A64" s="3">
        <v>18233</v>
      </c>
      <c r="G64">
        <v>21.577</v>
      </c>
      <c r="I64">
        <v>73.625</v>
      </c>
    </row>
    <row r="65" spans="1:9" ht="12.75">
      <c r="A65" s="3">
        <v>18264</v>
      </c>
      <c r="G65">
        <v>21.957</v>
      </c>
      <c r="I65">
        <v>74.936</v>
      </c>
    </row>
    <row r="66" spans="1:9" ht="12.75">
      <c r="A66" s="3">
        <v>18295</v>
      </c>
      <c r="G66">
        <v>22.041</v>
      </c>
      <c r="I66">
        <v>75.388</v>
      </c>
    </row>
    <row r="67" spans="1:9" ht="12.75">
      <c r="A67" s="3">
        <v>18323</v>
      </c>
      <c r="G67">
        <v>22.757</v>
      </c>
      <c r="I67">
        <v>76.389</v>
      </c>
    </row>
    <row r="68" spans="1:9" ht="12.75">
      <c r="A68" s="3">
        <v>18354</v>
      </c>
      <c r="G68">
        <v>23.516</v>
      </c>
      <c r="I68">
        <v>79.213</v>
      </c>
    </row>
    <row r="69" spans="1:9" ht="12.75">
      <c r="A69" s="3">
        <v>18384</v>
      </c>
      <c r="G69">
        <v>24.064</v>
      </c>
      <c r="I69">
        <v>81.035</v>
      </c>
    </row>
    <row r="70" spans="1:9" ht="12.75">
      <c r="A70" s="3">
        <v>18415</v>
      </c>
      <c r="G70">
        <v>24.78</v>
      </c>
      <c r="I70">
        <v>83.124</v>
      </c>
    </row>
    <row r="71" spans="1:9" ht="12.75">
      <c r="A71" s="3">
        <v>18445</v>
      </c>
      <c r="G71">
        <v>25.581</v>
      </c>
      <c r="I71">
        <v>85.476</v>
      </c>
    </row>
    <row r="72" spans="1:9" ht="12.75">
      <c r="A72" s="3">
        <v>18476</v>
      </c>
      <c r="G72">
        <v>26.382</v>
      </c>
      <c r="I72">
        <v>88.367</v>
      </c>
    </row>
    <row r="73" spans="1:9" ht="12.75">
      <c r="A73" s="3">
        <v>18507</v>
      </c>
      <c r="G73">
        <v>26.213</v>
      </c>
      <c r="I73">
        <v>87.229</v>
      </c>
    </row>
    <row r="74" spans="1:9" ht="12.75">
      <c r="A74" s="3">
        <v>18537</v>
      </c>
      <c r="G74">
        <v>26.382</v>
      </c>
      <c r="I74">
        <v>87.476</v>
      </c>
    </row>
    <row r="75" spans="1:9" ht="12.75">
      <c r="A75" s="3">
        <v>18568</v>
      </c>
      <c r="G75">
        <v>26.34</v>
      </c>
      <c r="I75">
        <v>87.035</v>
      </c>
    </row>
    <row r="76" spans="1:9" ht="12.75">
      <c r="A76" s="3">
        <v>18598</v>
      </c>
      <c r="G76">
        <v>26.803</v>
      </c>
      <c r="I76">
        <v>88.095</v>
      </c>
    </row>
    <row r="77" spans="1:9" ht="12.75">
      <c r="A77" s="3">
        <v>18629</v>
      </c>
      <c r="G77">
        <v>26.887</v>
      </c>
      <c r="I77">
        <v>88.33</v>
      </c>
    </row>
    <row r="78" spans="1:9" ht="12.75">
      <c r="A78" s="3">
        <v>18660</v>
      </c>
      <c r="G78">
        <v>27.056</v>
      </c>
      <c r="I78">
        <v>88.292</v>
      </c>
    </row>
    <row r="79" spans="1:9" ht="12.75">
      <c r="A79" s="3">
        <v>18688</v>
      </c>
      <c r="G79">
        <v>27.182</v>
      </c>
      <c r="I79">
        <v>88.383</v>
      </c>
    </row>
    <row r="80" spans="1:9" ht="12.75">
      <c r="A80" s="3">
        <v>18719</v>
      </c>
      <c r="G80">
        <v>27.225</v>
      </c>
      <c r="I80">
        <v>88.203</v>
      </c>
    </row>
    <row r="81" spans="1:9" ht="12.75">
      <c r="A81" s="3">
        <v>18749</v>
      </c>
      <c r="G81">
        <v>27.14</v>
      </c>
      <c r="I81">
        <v>87.353</v>
      </c>
    </row>
    <row r="82" spans="1:9" ht="12.75">
      <c r="A82" s="3">
        <v>18780</v>
      </c>
      <c r="G82">
        <v>27.014</v>
      </c>
      <c r="I82">
        <v>86.642</v>
      </c>
    </row>
    <row r="83" spans="1:9" ht="12.75">
      <c r="A83" s="3">
        <v>18810</v>
      </c>
      <c r="G83">
        <v>26.592</v>
      </c>
      <c r="I83">
        <v>84.869</v>
      </c>
    </row>
    <row r="84" spans="1:9" ht="12.75">
      <c r="A84" s="3">
        <v>18841</v>
      </c>
      <c r="G84">
        <v>26.34</v>
      </c>
      <c r="I84">
        <v>83.641</v>
      </c>
    </row>
    <row r="85" spans="1:9" ht="12.75">
      <c r="A85" s="3">
        <v>18872</v>
      </c>
      <c r="G85">
        <v>26.508</v>
      </c>
      <c r="I85">
        <v>83.746</v>
      </c>
    </row>
    <row r="86" spans="1:9" ht="12.75">
      <c r="A86" s="3">
        <v>18902</v>
      </c>
      <c r="G86">
        <v>26.466</v>
      </c>
      <c r="I86">
        <v>83.058</v>
      </c>
    </row>
    <row r="87" spans="1:9" ht="12.75">
      <c r="A87" s="3">
        <v>18933</v>
      </c>
      <c r="G87">
        <v>26.677</v>
      </c>
      <c r="I87">
        <v>83.559</v>
      </c>
    </row>
    <row r="88" spans="1:9" ht="12.75">
      <c r="A88" s="3">
        <v>18963</v>
      </c>
      <c r="G88">
        <v>26.845</v>
      </c>
      <c r="I88">
        <v>83.907</v>
      </c>
    </row>
    <row r="89" spans="1:9" ht="12.75">
      <c r="A89" s="3">
        <v>18994</v>
      </c>
      <c r="G89">
        <v>27.14</v>
      </c>
      <c r="I89">
        <v>84.384</v>
      </c>
    </row>
    <row r="90" spans="1:9" ht="12.75">
      <c r="A90" s="3">
        <v>19025</v>
      </c>
      <c r="G90">
        <v>27.309</v>
      </c>
      <c r="I90">
        <v>84.596</v>
      </c>
    </row>
    <row r="91" spans="1:9" ht="12.75">
      <c r="A91" s="3">
        <v>19054</v>
      </c>
      <c r="G91">
        <v>27.393</v>
      </c>
      <c r="I91">
        <v>84.66</v>
      </c>
    </row>
    <row r="92" spans="1:9" ht="12.75">
      <c r="A92" s="3">
        <v>19085</v>
      </c>
      <c r="G92">
        <v>27.14</v>
      </c>
      <c r="I92">
        <v>83.56</v>
      </c>
    </row>
    <row r="93" spans="1:9" ht="12.75">
      <c r="A93" s="3">
        <v>19115</v>
      </c>
      <c r="G93">
        <v>26.887</v>
      </c>
      <c r="I93">
        <v>83.113</v>
      </c>
    </row>
    <row r="94" spans="1:9" ht="12.75">
      <c r="A94" s="3">
        <v>19146</v>
      </c>
      <c r="G94">
        <v>26.634</v>
      </c>
      <c r="I94">
        <v>81.899</v>
      </c>
    </row>
    <row r="95" spans="1:9" ht="12.75">
      <c r="A95" s="3">
        <v>19176</v>
      </c>
      <c r="G95">
        <v>26.213</v>
      </c>
      <c r="I95">
        <v>79.801</v>
      </c>
    </row>
    <row r="96" spans="1:9" ht="12.75">
      <c r="A96" s="3">
        <v>19207</v>
      </c>
      <c r="G96">
        <v>27.899</v>
      </c>
      <c r="I96">
        <v>85.097</v>
      </c>
    </row>
    <row r="97" spans="1:9" ht="12.75">
      <c r="A97" s="3">
        <v>19238</v>
      </c>
      <c r="G97">
        <v>28.91</v>
      </c>
      <c r="I97">
        <v>87.691</v>
      </c>
    </row>
    <row r="98" spans="1:9" ht="12.75">
      <c r="A98" s="3">
        <v>19268</v>
      </c>
      <c r="G98">
        <v>29.205</v>
      </c>
      <c r="I98">
        <v>88.751</v>
      </c>
    </row>
    <row r="99" spans="1:9" ht="12.75">
      <c r="A99" s="3">
        <v>19299</v>
      </c>
      <c r="G99">
        <v>29.795</v>
      </c>
      <c r="I99">
        <v>90.181</v>
      </c>
    </row>
    <row r="100" spans="1:9" ht="12.75">
      <c r="A100" s="3">
        <v>19329</v>
      </c>
      <c r="G100">
        <v>29.964</v>
      </c>
      <c r="I100">
        <v>90.49</v>
      </c>
    </row>
    <row r="101" spans="1:9" ht="12.75">
      <c r="A101" s="3">
        <v>19360</v>
      </c>
      <c r="G101">
        <v>30.048</v>
      </c>
      <c r="I101">
        <v>90.548</v>
      </c>
    </row>
    <row r="102" spans="1:9" ht="12.75">
      <c r="A102" s="3">
        <v>19391</v>
      </c>
      <c r="G102">
        <v>30.217</v>
      </c>
      <c r="I102">
        <v>91.104</v>
      </c>
    </row>
    <row r="103" spans="1:9" ht="12.75">
      <c r="A103" s="3">
        <v>19419</v>
      </c>
      <c r="G103">
        <v>30.47</v>
      </c>
      <c r="I103">
        <v>91.426</v>
      </c>
    </row>
    <row r="104" spans="1:9" ht="12.75">
      <c r="A104" s="3">
        <v>19450</v>
      </c>
      <c r="G104">
        <v>30.596</v>
      </c>
      <c r="I104">
        <v>91.498</v>
      </c>
    </row>
    <row r="105" spans="1:9" ht="12.75">
      <c r="A105" s="3">
        <v>19480</v>
      </c>
      <c r="G105">
        <v>30.765</v>
      </c>
      <c r="I105">
        <v>91.694</v>
      </c>
    </row>
    <row r="106" spans="1:9" ht="12.75">
      <c r="A106" s="3">
        <v>19511</v>
      </c>
      <c r="G106">
        <v>30.638</v>
      </c>
      <c r="I106">
        <v>90.659</v>
      </c>
    </row>
    <row r="107" spans="1:9" ht="12.75">
      <c r="A107" s="3">
        <v>19541</v>
      </c>
      <c r="G107">
        <v>31.017</v>
      </c>
      <c r="I107">
        <v>90.979</v>
      </c>
    </row>
    <row r="108" spans="1:9" ht="12.75">
      <c r="A108" s="3">
        <v>19572</v>
      </c>
      <c r="G108">
        <v>30.849</v>
      </c>
      <c r="I108">
        <v>90.564</v>
      </c>
    </row>
    <row r="109" spans="1:9" ht="12.75">
      <c r="A109" s="3">
        <v>19603</v>
      </c>
      <c r="G109">
        <v>30.217</v>
      </c>
      <c r="I109">
        <v>88.326</v>
      </c>
    </row>
    <row r="110" spans="1:9" ht="12.75">
      <c r="A110" s="3">
        <v>19633</v>
      </c>
      <c r="G110">
        <v>29.964</v>
      </c>
      <c r="I110">
        <v>87.195</v>
      </c>
    </row>
    <row r="111" spans="1:9" ht="12.75">
      <c r="A111" s="3">
        <v>19664</v>
      </c>
      <c r="G111">
        <v>29.247</v>
      </c>
      <c r="I111">
        <v>84.741</v>
      </c>
    </row>
    <row r="112" spans="1:9" ht="12.75">
      <c r="A112" s="3">
        <v>19694</v>
      </c>
      <c r="G112">
        <v>28.531</v>
      </c>
      <c r="I112">
        <v>82.308</v>
      </c>
    </row>
    <row r="113" spans="1:18" ht="12.75">
      <c r="A113" s="3">
        <v>19725</v>
      </c>
      <c r="G113">
        <v>28.32</v>
      </c>
      <c r="I113">
        <v>81.331</v>
      </c>
      <c r="R113">
        <v>1314</v>
      </c>
    </row>
    <row r="114" spans="1:18" ht="12.75">
      <c r="A114" s="3">
        <v>19756</v>
      </c>
      <c r="G114">
        <v>28.405</v>
      </c>
      <c r="I114">
        <v>80.84</v>
      </c>
      <c r="R114">
        <v>1294</v>
      </c>
    </row>
    <row r="115" spans="1:18" ht="12.75">
      <c r="A115" s="3">
        <v>19784</v>
      </c>
      <c r="G115">
        <v>28.236</v>
      </c>
      <c r="I115">
        <v>80.238</v>
      </c>
      <c r="R115">
        <v>1364</v>
      </c>
    </row>
    <row r="116" spans="1:18" ht="12.75">
      <c r="A116" s="3">
        <v>19815</v>
      </c>
      <c r="G116">
        <v>28.067</v>
      </c>
      <c r="I116">
        <v>79.401</v>
      </c>
      <c r="R116">
        <v>1378</v>
      </c>
    </row>
    <row r="117" spans="1:18" ht="12.75">
      <c r="A117" s="3">
        <v>19845</v>
      </c>
      <c r="G117">
        <v>28.236</v>
      </c>
      <c r="I117">
        <v>79.756</v>
      </c>
      <c r="R117">
        <v>1403</v>
      </c>
    </row>
    <row r="118" spans="1:18" ht="12.75">
      <c r="A118" s="3">
        <v>19876</v>
      </c>
      <c r="G118">
        <v>28.32</v>
      </c>
      <c r="I118">
        <v>79.873</v>
      </c>
      <c r="R118">
        <v>1507</v>
      </c>
    </row>
    <row r="119" spans="1:18" ht="12.75">
      <c r="A119" s="3">
        <v>19906</v>
      </c>
      <c r="G119">
        <v>28.362</v>
      </c>
      <c r="I119">
        <v>79.398</v>
      </c>
      <c r="R119">
        <v>1545</v>
      </c>
    </row>
    <row r="120" spans="1:18" ht="12.75">
      <c r="A120" s="3">
        <v>19937</v>
      </c>
      <c r="G120">
        <v>28.32</v>
      </c>
      <c r="I120">
        <v>78.809</v>
      </c>
      <c r="R120">
        <v>1533</v>
      </c>
    </row>
    <row r="121" spans="1:18" ht="12.75">
      <c r="A121" s="3">
        <v>19968</v>
      </c>
      <c r="G121">
        <v>28.362</v>
      </c>
      <c r="I121">
        <v>79.162</v>
      </c>
      <c r="R121">
        <v>1572</v>
      </c>
    </row>
    <row r="122" spans="1:18" ht="12.75">
      <c r="A122" s="3">
        <v>19998</v>
      </c>
      <c r="G122">
        <v>28.7</v>
      </c>
      <c r="I122">
        <v>79.747</v>
      </c>
      <c r="R122">
        <v>1626</v>
      </c>
    </row>
    <row r="123" spans="1:18" ht="12.75">
      <c r="A123" s="3">
        <v>20029</v>
      </c>
      <c r="G123">
        <v>29.163</v>
      </c>
      <c r="I123">
        <v>80.91</v>
      </c>
      <c r="R123">
        <v>1752</v>
      </c>
    </row>
    <row r="124" spans="1:18" ht="12.75">
      <c r="A124" s="3">
        <v>20059</v>
      </c>
      <c r="G124">
        <v>29.542</v>
      </c>
      <c r="I124">
        <v>81.798</v>
      </c>
      <c r="R124">
        <v>1702</v>
      </c>
    </row>
    <row r="125" spans="1:18" ht="12.75">
      <c r="A125" s="3">
        <v>20090</v>
      </c>
      <c r="G125">
        <v>30.217</v>
      </c>
      <c r="I125">
        <v>83.491</v>
      </c>
      <c r="R125">
        <v>1759</v>
      </c>
    </row>
    <row r="126" spans="1:18" ht="12.75">
      <c r="A126" s="3">
        <v>20121</v>
      </c>
      <c r="G126">
        <v>30.596</v>
      </c>
      <c r="I126">
        <v>84.133</v>
      </c>
      <c r="R126">
        <v>1946</v>
      </c>
    </row>
    <row r="127" spans="1:18" ht="12.75">
      <c r="A127" s="3">
        <v>20149</v>
      </c>
      <c r="G127">
        <v>31.312</v>
      </c>
      <c r="I127">
        <v>85.769</v>
      </c>
      <c r="R127">
        <v>1667</v>
      </c>
    </row>
    <row r="128" spans="1:18" ht="12.75">
      <c r="A128" s="3">
        <v>20180</v>
      </c>
      <c r="G128">
        <v>31.692</v>
      </c>
      <c r="I128">
        <v>86.705</v>
      </c>
      <c r="R128">
        <v>1713</v>
      </c>
    </row>
    <row r="129" spans="1:18" ht="12.75">
      <c r="A129" s="3">
        <v>20210</v>
      </c>
      <c r="G129">
        <v>32.197</v>
      </c>
      <c r="I129">
        <v>87.862</v>
      </c>
      <c r="R129">
        <v>1723</v>
      </c>
    </row>
    <row r="130" spans="1:18" ht="12.75">
      <c r="A130" s="3">
        <v>20241</v>
      </c>
      <c r="G130">
        <v>32.24</v>
      </c>
      <c r="I130">
        <v>87.646</v>
      </c>
      <c r="R130">
        <v>1626</v>
      </c>
    </row>
    <row r="131" spans="1:18" ht="12.75">
      <c r="A131" s="3">
        <v>20271</v>
      </c>
      <c r="G131">
        <v>32.492</v>
      </c>
      <c r="I131">
        <v>87.659</v>
      </c>
      <c r="R131">
        <v>1632</v>
      </c>
    </row>
    <row r="132" spans="1:18" ht="12.75">
      <c r="A132" s="3">
        <v>20302</v>
      </c>
      <c r="G132">
        <v>32.45</v>
      </c>
      <c r="I132">
        <v>87.332</v>
      </c>
      <c r="R132">
        <v>1576</v>
      </c>
    </row>
    <row r="133" spans="1:18" ht="12.75">
      <c r="A133" s="3">
        <v>20333</v>
      </c>
      <c r="G133">
        <v>32.661</v>
      </c>
      <c r="I133">
        <v>87.458</v>
      </c>
      <c r="R133">
        <v>1552</v>
      </c>
    </row>
    <row r="134" spans="1:18" ht="12.75">
      <c r="A134" s="3">
        <v>20363</v>
      </c>
      <c r="G134">
        <v>33.209</v>
      </c>
      <c r="I134">
        <v>88.367</v>
      </c>
      <c r="R134">
        <v>1519</v>
      </c>
    </row>
    <row r="135" spans="1:18" ht="12.75">
      <c r="A135" s="3">
        <v>20394</v>
      </c>
      <c r="G135">
        <v>33.293</v>
      </c>
      <c r="I135">
        <v>88.265</v>
      </c>
      <c r="R135">
        <v>1386</v>
      </c>
    </row>
    <row r="136" spans="1:18" ht="12.75">
      <c r="A136" s="3">
        <v>20424</v>
      </c>
      <c r="G136">
        <v>33.42</v>
      </c>
      <c r="I136">
        <v>89.026</v>
      </c>
      <c r="R136">
        <v>1380</v>
      </c>
    </row>
    <row r="137" spans="1:18" ht="12.75">
      <c r="A137" s="3">
        <v>20455</v>
      </c>
      <c r="G137">
        <v>33.63</v>
      </c>
      <c r="I137">
        <v>88.231</v>
      </c>
      <c r="R137">
        <v>1416</v>
      </c>
    </row>
    <row r="138" spans="1:18" ht="12.75">
      <c r="A138" s="3">
        <v>20486</v>
      </c>
      <c r="G138">
        <v>33.335</v>
      </c>
      <c r="I138">
        <v>87.442</v>
      </c>
      <c r="R138">
        <v>1376</v>
      </c>
    </row>
    <row r="139" spans="1:18" ht="12.75">
      <c r="A139" s="3">
        <v>20515</v>
      </c>
      <c r="G139">
        <v>33.335</v>
      </c>
      <c r="I139">
        <v>86.963</v>
      </c>
      <c r="R139">
        <v>1416</v>
      </c>
    </row>
    <row r="140" spans="1:18" ht="12.75">
      <c r="A140" s="3">
        <v>20546</v>
      </c>
      <c r="G140">
        <v>33.588</v>
      </c>
      <c r="I140">
        <v>87.8</v>
      </c>
      <c r="R140">
        <v>1411</v>
      </c>
    </row>
    <row r="141" spans="1:18" ht="12.75">
      <c r="A141" s="3">
        <v>20576</v>
      </c>
      <c r="G141">
        <v>33.293</v>
      </c>
      <c r="I141">
        <v>86.343</v>
      </c>
      <c r="R141">
        <v>1314</v>
      </c>
    </row>
    <row r="142" spans="1:18" ht="12.75">
      <c r="A142" s="3">
        <v>20607</v>
      </c>
      <c r="G142">
        <v>32.998</v>
      </c>
      <c r="I142">
        <v>85.332</v>
      </c>
      <c r="R142">
        <v>1290</v>
      </c>
    </row>
    <row r="143" spans="1:18" ht="12.75">
      <c r="A143" s="3">
        <v>20637</v>
      </c>
      <c r="G143">
        <v>31.987</v>
      </c>
      <c r="I143">
        <v>81.522</v>
      </c>
      <c r="R143">
        <v>1281</v>
      </c>
    </row>
    <row r="144" spans="1:18" ht="12.75">
      <c r="A144" s="3">
        <v>20668</v>
      </c>
      <c r="G144">
        <v>33.293</v>
      </c>
      <c r="I144">
        <v>84.949</v>
      </c>
      <c r="R144">
        <v>1251</v>
      </c>
    </row>
    <row r="145" spans="1:18" ht="12.75">
      <c r="A145" s="3">
        <v>20699</v>
      </c>
      <c r="G145">
        <v>34.052</v>
      </c>
      <c r="I145">
        <v>85.991</v>
      </c>
      <c r="R145">
        <v>1218</v>
      </c>
    </row>
    <row r="146" spans="1:18" ht="12.75">
      <c r="A146" s="3">
        <v>20729</v>
      </c>
      <c r="G146">
        <v>34.347</v>
      </c>
      <c r="I146">
        <v>86.491</v>
      </c>
      <c r="R146">
        <v>1201</v>
      </c>
    </row>
    <row r="147" spans="1:18" ht="12.75">
      <c r="A147" s="3">
        <v>20760</v>
      </c>
      <c r="G147">
        <v>34.052</v>
      </c>
      <c r="I147">
        <v>85.819</v>
      </c>
      <c r="R147">
        <v>1208</v>
      </c>
    </row>
    <row r="148" spans="1:18" ht="12.75">
      <c r="A148" s="3">
        <v>20790</v>
      </c>
      <c r="G148">
        <v>34.557</v>
      </c>
      <c r="I148">
        <v>86.779</v>
      </c>
      <c r="R148">
        <v>1197</v>
      </c>
    </row>
    <row r="149" spans="1:18" ht="12.75">
      <c r="A149" s="3">
        <v>20821</v>
      </c>
      <c r="G149">
        <v>34.431</v>
      </c>
      <c r="I149">
        <v>86.151</v>
      </c>
      <c r="R149">
        <v>1115</v>
      </c>
    </row>
    <row r="150" spans="1:18" ht="12.75">
      <c r="A150" s="3">
        <v>20852</v>
      </c>
      <c r="G150">
        <v>34.768</v>
      </c>
      <c r="I150">
        <v>86.998</v>
      </c>
      <c r="R150">
        <v>1172</v>
      </c>
    </row>
    <row r="151" spans="1:18" ht="12.75">
      <c r="A151" s="3">
        <v>20880</v>
      </c>
      <c r="G151">
        <v>34.726</v>
      </c>
      <c r="I151">
        <v>86.414</v>
      </c>
      <c r="R151">
        <v>1182</v>
      </c>
    </row>
    <row r="152" spans="1:18" ht="12.75">
      <c r="A152" s="3">
        <v>20911</v>
      </c>
      <c r="G152">
        <v>34.262</v>
      </c>
      <c r="I152">
        <v>84.997</v>
      </c>
      <c r="R152">
        <v>1117</v>
      </c>
    </row>
    <row r="153" spans="1:18" ht="12.75">
      <c r="A153" s="3">
        <v>20941</v>
      </c>
      <c r="G153">
        <v>34.136</v>
      </c>
      <c r="I153">
        <v>84.214</v>
      </c>
      <c r="R153">
        <v>1167</v>
      </c>
    </row>
    <row r="154" spans="1:18" ht="12.75">
      <c r="A154" s="3">
        <v>20972</v>
      </c>
      <c r="G154">
        <v>34.22</v>
      </c>
      <c r="I154">
        <v>84.577</v>
      </c>
      <c r="R154">
        <v>1192</v>
      </c>
    </row>
    <row r="155" spans="1:18" ht="12.75">
      <c r="A155" s="3">
        <v>21002</v>
      </c>
      <c r="G155">
        <v>34.431</v>
      </c>
      <c r="I155">
        <v>84.317</v>
      </c>
      <c r="R155">
        <v>1111</v>
      </c>
    </row>
    <row r="156" spans="1:18" ht="12.75">
      <c r="A156" s="3">
        <v>21033</v>
      </c>
      <c r="G156">
        <v>34.431</v>
      </c>
      <c r="I156">
        <v>84.162</v>
      </c>
      <c r="R156">
        <v>1187</v>
      </c>
    </row>
    <row r="157" spans="1:18" ht="12.75">
      <c r="A157" s="3">
        <v>21064</v>
      </c>
      <c r="G157">
        <v>34.136</v>
      </c>
      <c r="I157">
        <v>83.186</v>
      </c>
      <c r="R157">
        <v>1191</v>
      </c>
    </row>
    <row r="158" spans="1:18" ht="12.75">
      <c r="A158" s="3">
        <v>21094</v>
      </c>
      <c r="G158">
        <v>33.63</v>
      </c>
      <c r="I158">
        <v>81.395</v>
      </c>
      <c r="R158">
        <v>1175</v>
      </c>
    </row>
    <row r="159" spans="1:18" ht="12.75">
      <c r="A159" s="3">
        <v>21125</v>
      </c>
      <c r="G159">
        <v>32.83</v>
      </c>
      <c r="I159">
        <v>79.411</v>
      </c>
      <c r="R159">
        <v>1141</v>
      </c>
    </row>
    <row r="160" spans="1:18" ht="12.75">
      <c r="A160" s="3">
        <v>21155</v>
      </c>
      <c r="G160">
        <v>32.197</v>
      </c>
      <c r="I160">
        <v>77.549</v>
      </c>
      <c r="R160">
        <v>1150</v>
      </c>
    </row>
    <row r="161" spans="1:18" ht="12.75">
      <c r="A161" s="3">
        <v>21186</v>
      </c>
      <c r="G161">
        <v>31.607</v>
      </c>
      <c r="I161">
        <v>75.698</v>
      </c>
      <c r="R161">
        <v>1180</v>
      </c>
    </row>
    <row r="162" spans="1:18" ht="12.75">
      <c r="A162" s="3">
        <v>21217</v>
      </c>
      <c r="G162">
        <v>30.933</v>
      </c>
      <c r="I162">
        <v>73.756</v>
      </c>
      <c r="R162">
        <v>1015</v>
      </c>
    </row>
    <row r="163" spans="1:18" ht="12.75">
      <c r="A163" s="3">
        <v>21245</v>
      </c>
      <c r="G163">
        <v>30.554</v>
      </c>
      <c r="I163">
        <v>72.743</v>
      </c>
      <c r="R163">
        <v>1125</v>
      </c>
    </row>
    <row r="164" spans="1:18" ht="12.75">
      <c r="A164" s="3">
        <v>21276</v>
      </c>
      <c r="G164">
        <v>30.048</v>
      </c>
      <c r="I164">
        <v>71.333</v>
      </c>
      <c r="R164">
        <v>1185</v>
      </c>
    </row>
    <row r="165" spans="1:18" ht="12.75">
      <c r="A165" s="3">
        <v>21306</v>
      </c>
      <c r="G165">
        <v>30.343</v>
      </c>
      <c r="I165">
        <v>71.939</v>
      </c>
      <c r="R165">
        <v>1240</v>
      </c>
    </row>
    <row r="166" spans="1:18" ht="12.75">
      <c r="A166" s="3">
        <v>21337</v>
      </c>
      <c r="G166">
        <v>31.144</v>
      </c>
      <c r="I166">
        <v>73.946</v>
      </c>
      <c r="R166">
        <v>1324</v>
      </c>
    </row>
    <row r="167" spans="1:18" ht="12.75">
      <c r="A167" s="3">
        <v>21367</v>
      </c>
      <c r="G167">
        <v>31.607</v>
      </c>
      <c r="I167">
        <v>74.342</v>
      </c>
      <c r="R167">
        <v>1442</v>
      </c>
    </row>
    <row r="168" spans="1:18" ht="12.75">
      <c r="A168" s="3">
        <v>21398</v>
      </c>
      <c r="G168">
        <v>32.24</v>
      </c>
      <c r="I168">
        <v>75.733</v>
      </c>
      <c r="R168">
        <v>1440</v>
      </c>
    </row>
    <row r="169" spans="1:18" ht="12.75">
      <c r="A169" s="3">
        <v>21429</v>
      </c>
      <c r="G169">
        <v>32.535</v>
      </c>
      <c r="I169">
        <v>76.222</v>
      </c>
      <c r="R169">
        <v>1476</v>
      </c>
    </row>
    <row r="170" spans="1:18" ht="12.75">
      <c r="A170" s="3">
        <v>21459</v>
      </c>
      <c r="G170">
        <v>32.914</v>
      </c>
      <c r="I170">
        <v>76.41</v>
      </c>
      <c r="R170">
        <v>1523</v>
      </c>
    </row>
    <row r="171" spans="1:18" ht="12.75">
      <c r="A171" s="3">
        <v>21490</v>
      </c>
      <c r="G171">
        <v>33.883</v>
      </c>
      <c r="I171">
        <v>79.069</v>
      </c>
      <c r="R171">
        <v>1729</v>
      </c>
    </row>
    <row r="172" spans="1:18" ht="12.75">
      <c r="A172" s="3">
        <v>21520</v>
      </c>
      <c r="G172">
        <v>33.925</v>
      </c>
      <c r="I172">
        <v>79.043</v>
      </c>
      <c r="R172">
        <v>1494</v>
      </c>
    </row>
    <row r="173" spans="1:20" ht="12.75">
      <c r="A173" s="3">
        <v>21551</v>
      </c>
      <c r="B173">
        <v>382.124</v>
      </c>
      <c r="C173">
        <v>1780</v>
      </c>
      <c r="D173">
        <v>1669</v>
      </c>
      <c r="E173">
        <v>307.051</v>
      </c>
      <c r="G173">
        <v>34.431</v>
      </c>
      <c r="I173">
        <v>80.197</v>
      </c>
      <c r="J173">
        <v>208096</v>
      </c>
      <c r="K173">
        <v>148278</v>
      </c>
      <c r="M173">
        <v>51876</v>
      </c>
      <c r="N173">
        <v>60704</v>
      </c>
      <c r="O173">
        <v>8817</v>
      </c>
      <c r="P173">
        <v>240</v>
      </c>
      <c r="Q173">
        <v>1.154</v>
      </c>
      <c r="R173">
        <v>1478</v>
      </c>
      <c r="S173">
        <v>482.33</v>
      </c>
      <c r="T173">
        <v>39.4</v>
      </c>
    </row>
    <row r="174" spans="1:20" ht="12.75">
      <c r="A174" s="3">
        <v>21582</v>
      </c>
      <c r="B174">
        <v>384.544</v>
      </c>
      <c r="C174">
        <v>1789.9</v>
      </c>
      <c r="D174">
        <v>1677.9</v>
      </c>
      <c r="E174">
        <v>310.527</v>
      </c>
      <c r="G174">
        <v>35.105</v>
      </c>
      <c r="I174">
        <v>81.443</v>
      </c>
      <c r="J174">
        <v>211037</v>
      </c>
      <c r="K174">
        <v>152080</v>
      </c>
      <c r="M174">
        <v>54197</v>
      </c>
      <c r="N174">
        <v>65002</v>
      </c>
      <c r="O174">
        <v>10544</v>
      </c>
      <c r="P174">
        <v>241.16</v>
      </c>
      <c r="Q174">
        <v>1.143</v>
      </c>
      <c r="R174">
        <v>1542</v>
      </c>
      <c r="S174">
        <v>485.17</v>
      </c>
      <c r="T174">
        <v>39.2</v>
      </c>
    </row>
    <row r="175" spans="1:20" ht="12.75">
      <c r="A175" s="3">
        <v>21610</v>
      </c>
      <c r="B175">
        <v>387.671</v>
      </c>
      <c r="C175">
        <v>1803.8</v>
      </c>
      <c r="D175">
        <v>1692.5</v>
      </c>
      <c r="E175">
        <v>313.679</v>
      </c>
      <c r="G175">
        <v>35.611</v>
      </c>
      <c r="I175">
        <v>82.477</v>
      </c>
      <c r="J175">
        <v>213685</v>
      </c>
      <c r="K175">
        <v>156055</v>
      </c>
      <c r="M175">
        <v>55381</v>
      </c>
      <c r="N175">
        <v>66086</v>
      </c>
      <c r="O175">
        <v>11947</v>
      </c>
      <c r="P175">
        <v>243.44</v>
      </c>
      <c r="Q175">
        <v>1.139</v>
      </c>
      <c r="R175">
        <v>1611</v>
      </c>
      <c r="S175">
        <v>492.84</v>
      </c>
      <c r="T175">
        <v>39.3</v>
      </c>
    </row>
    <row r="176" spans="1:20" ht="12.75">
      <c r="A176" s="3">
        <v>21641</v>
      </c>
      <c r="B176">
        <v>390.965</v>
      </c>
      <c r="C176">
        <v>1815.7</v>
      </c>
      <c r="D176">
        <v>1704.6</v>
      </c>
      <c r="E176">
        <v>313.165</v>
      </c>
      <c r="G176">
        <v>36.37</v>
      </c>
      <c r="I176">
        <v>83.992</v>
      </c>
      <c r="J176">
        <v>216266</v>
      </c>
      <c r="K176">
        <v>158376</v>
      </c>
      <c r="M176">
        <v>55870</v>
      </c>
      <c r="N176">
        <v>64872</v>
      </c>
      <c r="O176">
        <v>10860</v>
      </c>
      <c r="P176">
        <v>247.22</v>
      </c>
      <c r="Q176">
        <v>1.143</v>
      </c>
      <c r="R176">
        <v>1539</v>
      </c>
      <c r="S176">
        <v>498.34</v>
      </c>
      <c r="T176">
        <v>38.9</v>
      </c>
    </row>
    <row r="177" spans="1:20" ht="12.75">
      <c r="A177" s="3">
        <v>21671</v>
      </c>
      <c r="B177">
        <v>393.859</v>
      </c>
      <c r="C177">
        <v>1828.5</v>
      </c>
      <c r="D177">
        <v>1718.1</v>
      </c>
      <c r="E177">
        <v>317.099</v>
      </c>
      <c r="G177">
        <v>36.917</v>
      </c>
      <c r="I177">
        <v>84.916</v>
      </c>
      <c r="J177">
        <v>219204</v>
      </c>
      <c r="K177">
        <v>157808</v>
      </c>
      <c r="M177">
        <v>53458</v>
      </c>
      <c r="N177">
        <v>63061</v>
      </c>
      <c r="O177">
        <v>11375</v>
      </c>
      <c r="P177">
        <v>248.05</v>
      </c>
      <c r="Q177">
        <v>1.132</v>
      </c>
      <c r="R177">
        <v>1513</v>
      </c>
      <c r="S177">
        <v>504.43</v>
      </c>
      <c r="T177">
        <v>38.9</v>
      </c>
    </row>
    <row r="178" spans="1:20" ht="12.75">
      <c r="A178" s="3">
        <v>21702</v>
      </c>
      <c r="B178">
        <v>396.34</v>
      </c>
      <c r="C178">
        <v>1834.9</v>
      </c>
      <c r="D178">
        <v>1724</v>
      </c>
      <c r="E178">
        <v>319.167</v>
      </c>
      <c r="G178">
        <v>36.96</v>
      </c>
      <c r="I178">
        <v>84.769</v>
      </c>
      <c r="J178">
        <v>219908</v>
      </c>
      <c r="K178">
        <v>158665</v>
      </c>
      <c r="M178">
        <v>55896</v>
      </c>
      <c r="N178">
        <v>63214</v>
      </c>
      <c r="O178">
        <v>11657</v>
      </c>
      <c r="P178">
        <v>249.83</v>
      </c>
      <c r="Q178">
        <v>1.136</v>
      </c>
      <c r="R178">
        <v>1490</v>
      </c>
      <c r="S178">
        <v>506.94</v>
      </c>
      <c r="T178">
        <v>39.2</v>
      </c>
    </row>
    <row r="179" spans="1:21" ht="12.75">
      <c r="A179" s="3">
        <v>21732</v>
      </c>
      <c r="B179">
        <v>396.535</v>
      </c>
      <c r="C179">
        <v>1832</v>
      </c>
      <c r="D179">
        <v>1720.8</v>
      </c>
      <c r="E179">
        <v>318.769</v>
      </c>
      <c r="G179">
        <v>36.075</v>
      </c>
      <c r="I179">
        <v>82.98</v>
      </c>
      <c r="J179">
        <v>218391</v>
      </c>
      <c r="K179">
        <v>157228</v>
      </c>
      <c r="L179">
        <v>12.4</v>
      </c>
      <c r="M179">
        <v>51574</v>
      </c>
      <c r="N179">
        <v>61567</v>
      </c>
      <c r="O179">
        <v>11796</v>
      </c>
      <c r="P179">
        <v>251.27</v>
      </c>
      <c r="Q179">
        <v>1.151</v>
      </c>
      <c r="R179">
        <v>1452</v>
      </c>
      <c r="S179">
        <v>504.44</v>
      </c>
      <c r="T179">
        <v>39.9</v>
      </c>
      <c r="U179">
        <v>2.6</v>
      </c>
    </row>
    <row r="180" spans="1:21" ht="12.75">
      <c r="A180" s="3">
        <v>21763</v>
      </c>
      <c r="B180">
        <v>394.964</v>
      </c>
      <c r="C180">
        <v>1822.3</v>
      </c>
      <c r="D180">
        <v>1711.6</v>
      </c>
      <c r="E180">
        <v>321.153</v>
      </c>
      <c r="G180">
        <v>34.852</v>
      </c>
      <c r="I180">
        <v>79.468</v>
      </c>
      <c r="J180">
        <v>213742</v>
      </c>
      <c r="K180">
        <v>157010</v>
      </c>
      <c r="L180">
        <v>6.6</v>
      </c>
      <c r="M180">
        <v>49082</v>
      </c>
      <c r="N180">
        <v>58637</v>
      </c>
      <c r="O180">
        <v>10873</v>
      </c>
      <c r="P180">
        <v>252.8</v>
      </c>
      <c r="Q180">
        <v>1.183</v>
      </c>
      <c r="R180">
        <v>1465</v>
      </c>
      <c r="S180">
        <v>490.38</v>
      </c>
      <c r="T180">
        <v>40.4</v>
      </c>
      <c r="U180">
        <v>6.2</v>
      </c>
    </row>
    <row r="181" spans="1:21" ht="12.75">
      <c r="A181" s="3">
        <v>21794</v>
      </c>
      <c r="B181">
        <v>396.249</v>
      </c>
      <c r="C181">
        <v>1823.6</v>
      </c>
      <c r="D181">
        <v>1711.4</v>
      </c>
      <c r="E181">
        <v>325.237</v>
      </c>
      <c r="G181">
        <v>34.81</v>
      </c>
      <c r="I181">
        <v>79.049</v>
      </c>
      <c r="J181">
        <v>213261</v>
      </c>
      <c r="K181">
        <v>159209</v>
      </c>
      <c r="L181">
        <v>4.1</v>
      </c>
      <c r="M181">
        <v>50420</v>
      </c>
      <c r="N181">
        <v>58352</v>
      </c>
      <c r="O181">
        <v>11848</v>
      </c>
      <c r="P181">
        <v>252</v>
      </c>
      <c r="Q181">
        <v>1.181</v>
      </c>
      <c r="R181">
        <v>1411</v>
      </c>
      <c r="S181">
        <v>489.25</v>
      </c>
      <c r="T181">
        <v>40.6</v>
      </c>
      <c r="U181">
        <v>6.7</v>
      </c>
    </row>
    <row r="182" spans="1:21" ht="12.75">
      <c r="A182" s="3">
        <v>21824</v>
      </c>
      <c r="B182">
        <v>397.83</v>
      </c>
      <c r="C182">
        <v>1826.3</v>
      </c>
      <c r="D182">
        <v>1713.8</v>
      </c>
      <c r="E182">
        <v>323.822</v>
      </c>
      <c r="G182">
        <v>34.557</v>
      </c>
      <c r="I182">
        <v>78.154</v>
      </c>
      <c r="J182">
        <v>213431</v>
      </c>
      <c r="K182">
        <v>161108</v>
      </c>
      <c r="L182">
        <v>3.5</v>
      </c>
      <c r="M182">
        <v>51373</v>
      </c>
      <c r="N182">
        <v>58197</v>
      </c>
      <c r="O182">
        <v>11402</v>
      </c>
      <c r="P182">
        <v>252.53</v>
      </c>
      <c r="Q182">
        <v>1.183</v>
      </c>
      <c r="R182">
        <v>1358</v>
      </c>
      <c r="S182">
        <v>486.1</v>
      </c>
      <c r="T182">
        <v>40.8</v>
      </c>
      <c r="U182">
        <v>10</v>
      </c>
    </row>
    <row r="183" spans="1:21" ht="12.75">
      <c r="A183" s="3">
        <v>21855</v>
      </c>
      <c r="B183">
        <v>401.232</v>
      </c>
      <c r="C183">
        <v>1840.6</v>
      </c>
      <c r="D183">
        <v>1725.7</v>
      </c>
      <c r="E183">
        <v>323.906</v>
      </c>
      <c r="G183">
        <v>34.768</v>
      </c>
      <c r="I183">
        <v>78.505</v>
      </c>
      <c r="J183">
        <v>213178</v>
      </c>
      <c r="K183">
        <v>160778</v>
      </c>
      <c r="L183">
        <v>3.8</v>
      </c>
      <c r="M183">
        <v>48488</v>
      </c>
      <c r="N183">
        <v>56901</v>
      </c>
      <c r="O183">
        <v>10658</v>
      </c>
      <c r="P183">
        <v>252.26</v>
      </c>
      <c r="Q183">
        <v>1.183</v>
      </c>
      <c r="R183">
        <v>1298</v>
      </c>
      <c r="S183">
        <v>491.23</v>
      </c>
      <c r="T183">
        <v>40.8</v>
      </c>
      <c r="U183">
        <v>10</v>
      </c>
    </row>
    <row r="184" spans="1:21" ht="12.75">
      <c r="A184" s="3">
        <v>21885</v>
      </c>
      <c r="B184">
        <v>405.663</v>
      </c>
      <c r="C184">
        <v>1858.5</v>
      </c>
      <c r="D184">
        <v>1744.6</v>
      </c>
      <c r="E184">
        <v>323.944</v>
      </c>
      <c r="G184">
        <v>36.917</v>
      </c>
      <c r="I184">
        <v>83.568</v>
      </c>
      <c r="J184">
        <v>219879</v>
      </c>
      <c r="K184">
        <v>159361</v>
      </c>
      <c r="L184">
        <v>0.9</v>
      </c>
      <c r="M184">
        <v>52932</v>
      </c>
      <c r="N184">
        <v>61748</v>
      </c>
      <c r="O184">
        <v>11473</v>
      </c>
      <c r="P184">
        <v>255.86</v>
      </c>
      <c r="Q184">
        <v>1.164</v>
      </c>
      <c r="R184">
        <v>1394</v>
      </c>
      <c r="S184">
        <v>505.95</v>
      </c>
      <c r="T184">
        <v>39.4</v>
      </c>
      <c r="U184">
        <v>1</v>
      </c>
    </row>
    <row r="185" spans="1:21" ht="12.75">
      <c r="A185" s="3">
        <v>21916</v>
      </c>
      <c r="B185">
        <v>406.962</v>
      </c>
      <c r="C185">
        <v>1865.3</v>
      </c>
      <c r="D185">
        <v>1753.6</v>
      </c>
      <c r="E185">
        <v>324.636</v>
      </c>
      <c r="G185">
        <v>37.887</v>
      </c>
      <c r="I185">
        <v>85.562</v>
      </c>
      <c r="J185">
        <v>222747</v>
      </c>
      <c r="K185">
        <v>154956</v>
      </c>
      <c r="L185">
        <v>-2.9</v>
      </c>
      <c r="M185">
        <v>50907</v>
      </c>
      <c r="N185">
        <v>60215</v>
      </c>
      <c r="O185">
        <v>10570</v>
      </c>
      <c r="P185">
        <v>259.11</v>
      </c>
      <c r="Q185">
        <v>1.164</v>
      </c>
      <c r="R185">
        <v>1325</v>
      </c>
      <c r="S185">
        <v>512.75</v>
      </c>
      <c r="T185">
        <v>39.1</v>
      </c>
      <c r="U185">
        <v>-4</v>
      </c>
    </row>
    <row r="186" spans="1:21" ht="12.75">
      <c r="A186" s="3">
        <v>21947</v>
      </c>
      <c r="B186">
        <v>407.676</v>
      </c>
      <c r="C186">
        <v>1866.6</v>
      </c>
      <c r="D186">
        <v>1754.3</v>
      </c>
      <c r="E186">
        <v>326.368</v>
      </c>
      <c r="G186">
        <v>37.55</v>
      </c>
      <c r="I186">
        <v>84.611</v>
      </c>
      <c r="J186">
        <v>221322</v>
      </c>
      <c r="K186">
        <v>151233</v>
      </c>
      <c r="L186">
        <v>-7.2</v>
      </c>
      <c r="M186">
        <v>50791</v>
      </c>
      <c r="N186">
        <v>58996</v>
      </c>
      <c r="O186">
        <v>10930</v>
      </c>
      <c r="P186">
        <v>261.69</v>
      </c>
      <c r="Q186">
        <v>1.182</v>
      </c>
      <c r="R186">
        <v>1319</v>
      </c>
      <c r="S186">
        <v>513.6</v>
      </c>
      <c r="T186">
        <v>39.5</v>
      </c>
      <c r="U186">
        <v>-4.4</v>
      </c>
    </row>
    <row r="187" spans="1:21" ht="12.75">
      <c r="A187" s="3">
        <v>21976</v>
      </c>
      <c r="B187">
        <v>408.609</v>
      </c>
      <c r="C187">
        <v>1869.5</v>
      </c>
      <c r="D187">
        <v>1755.3</v>
      </c>
      <c r="E187">
        <v>331.19</v>
      </c>
      <c r="G187">
        <v>37.212</v>
      </c>
      <c r="I187">
        <v>83.242</v>
      </c>
      <c r="J187">
        <v>219359</v>
      </c>
      <c r="K187">
        <v>147849</v>
      </c>
      <c r="L187">
        <v>-13.8</v>
      </c>
      <c r="M187">
        <v>50284</v>
      </c>
      <c r="N187">
        <v>57822</v>
      </c>
      <c r="O187">
        <v>10762</v>
      </c>
      <c r="P187">
        <v>264.07</v>
      </c>
      <c r="Q187">
        <v>1.204</v>
      </c>
      <c r="R187">
        <v>1158</v>
      </c>
      <c r="S187">
        <v>510.66</v>
      </c>
      <c r="T187">
        <v>40.1</v>
      </c>
      <c r="U187">
        <v>-2.4</v>
      </c>
    </row>
    <row r="188" spans="1:21" ht="12.75">
      <c r="A188" s="3">
        <v>22007</v>
      </c>
      <c r="B188">
        <v>411.335</v>
      </c>
      <c r="C188">
        <v>1875.2</v>
      </c>
      <c r="D188">
        <v>1761</v>
      </c>
      <c r="E188">
        <v>337.557</v>
      </c>
      <c r="G188">
        <v>36.917</v>
      </c>
      <c r="I188">
        <v>82.259</v>
      </c>
      <c r="J188">
        <v>220796</v>
      </c>
      <c r="K188">
        <v>145270</v>
      </c>
      <c r="L188">
        <v>-18.7</v>
      </c>
      <c r="M188">
        <v>49745</v>
      </c>
      <c r="N188">
        <v>58324</v>
      </c>
      <c r="O188">
        <v>11190</v>
      </c>
      <c r="P188">
        <v>263.54</v>
      </c>
      <c r="Q188">
        <v>1.194</v>
      </c>
      <c r="R188">
        <v>1232</v>
      </c>
      <c r="S188">
        <v>508.72</v>
      </c>
      <c r="T188">
        <v>40.2</v>
      </c>
      <c r="U188">
        <v>-2.9</v>
      </c>
    </row>
    <row r="189" spans="1:21" ht="12.75">
      <c r="A189" s="3">
        <v>22037</v>
      </c>
      <c r="B189">
        <v>412.761</v>
      </c>
      <c r="C189">
        <v>1879.7</v>
      </c>
      <c r="D189">
        <v>1765.1</v>
      </c>
      <c r="E189">
        <v>331.137</v>
      </c>
      <c r="G189">
        <v>36.875</v>
      </c>
      <c r="I189">
        <v>81.471</v>
      </c>
      <c r="J189">
        <v>216691</v>
      </c>
      <c r="K189">
        <v>143826</v>
      </c>
      <c r="L189">
        <v>-20</v>
      </c>
      <c r="M189">
        <v>50292</v>
      </c>
      <c r="N189">
        <v>58179</v>
      </c>
      <c r="O189">
        <v>11176</v>
      </c>
      <c r="P189">
        <v>264.93</v>
      </c>
      <c r="Q189">
        <v>1.223</v>
      </c>
      <c r="R189">
        <v>1276</v>
      </c>
      <c r="S189">
        <v>510.1</v>
      </c>
      <c r="T189">
        <v>40.5</v>
      </c>
      <c r="U189">
        <v>-1.5</v>
      </c>
    </row>
    <row r="190" spans="1:21" ht="12.75">
      <c r="A190" s="3">
        <v>22068</v>
      </c>
      <c r="B190">
        <v>413.084</v>
      </c>
      <c r="C190">
        <v>1880.1</v>
      </c>
      <c r="D190">
        <v>1763.6</v>
      </c>
      <c r="E190">
        <v>331.219</v>
      </c>
      <c r="G190">
        <v>36.412</v>
      </c>
      <c r="I190">
        <v>80.224</v>
      </c>
      <c r="J190">
        <v>217116</v>
      </c>
      <c r="K190">
        <v>143180</v>
      </c>
      <c r="L190">
        <v>-19.3</v>
      </c>
      <c r="M190">
        <v>51255</v>
      </c>
      <c r="N190">
        <v>58703</v>
      </c>
      <c r="O190">
        <v>11135</v>
      </c>
      <c r="P190">
        <v>265.21</v>
      </c>
      <c r="Q190">
        <v>1.222</v>
      </c>
      <c r="R190">
        <v>1161</v>
      </c>
      <c r="S190">
        <v>506.1</v>
      </c>
      <c r="T190">
        <v>40.7</v>
      </c>
      <c r="U190">
        <v>6.7</v>
      </c>
    </row>
    <row r="191" spans="1:21" ht="12.75">
      <c r="A191" s="3">
        <v>22098</v>
      </c>
      <c r="B191">
        <v>414.003</v>
      </c>
      <c r="C191">
        <v>1881</v>
      </c>
      <c r="D191">
        <v>1764.5</v>
      </c>
      <c r="E191">
        <v>332.501</v>
      </c>
      <c r="G191">
        <v>36.285</v>
      </c>
      <c r="I191">
        <v>79.727</v>
      </c>
      <c r="J191">
        <v>215763</v>
      </c>
      <c r="K191">
        <v>140927</v>
      </c>
      <c r="L191">
        <v>-17.3</v>
      </c>
      <c r="M191">
        <v>49564</v>
      </c>
      <c r="N191">
        <v>58367</v>
      </c>
      <c r="O191">
        <v>10764</v>
      </c>
      <c r="P191">
        <v>265.83</v>
      </c>
      <c r="Q191">
        <v>1.233</v>
      </c>
      <c r="R191">
        <v>1211</v>
      </c>
      <c r="S191">
        <v>503.12</v>
      </c>
      <c r="T191">
        <v>40.6</v>
      </c>
      <c r="U191">
        <v>7.8</v>
      </c>
    </row>
    <row r="192" spans="1:21" ht="12.75">
      <c r="A192" s="3">
        <v>22129</v>
      </c>
      <c r="B192">
        <v>414.46</v>
      </c>
      <c r="C192">
        <v>1879.8</v>
      </c>
      <c r="D192">
        <v>1761.8</v>
      </c>
      <c r="E192">
        <v>332.762</v>
      </c>
      <c r="G192">
        <v>36.243</v>
      </c>
      <c r="I192">
        <v>79.05</v>
      </c>
      <c r="J192">
        <v>215823</v>
      </c>
      <c r="K192">
        <v>142021</v>
      </c>
      <c r="L192">
        <v>-11.8</v>
      </c>
      <c r="M192">
        <v>52638</v>
      </c>
      <c r="N192">
        <v>60095</v>
      </c>
      <c r="O192">
        <v>10768</v>
      </c>
      <c r="P192">
        <v>266.38</v>
      </c>
      <c r="Q192">
        <v>1.235</v>
      </c>
      <c r="R192">
        <v>1205</v>
      </c>
      <c r="S192">
        <v>499.28</v>
      </c>
      <c r="T192">
        <v>40.5</v>
      </c>
      <c r="U192">
        <v>5.1</v>
      </c>
    </row>
    <row r="193" spans="1:21" ht="12.75">
      <c r="A193" s="3">
        <v>22160</v>
      </c>
      <c r="B193">
        <v>415.423</v>
      </c>
      <c r="C193">
        <v>1882.6</v>
      </c>
      <c r="D193">
        <v>1762.7</v>
      </c>
      <c r="E193">
        <v>334.56</v>
      </c>
      <c r="G193">
        <v>35.864</v>
      </c>
      <c r="I193">
        <v>77.919</v>
      </c>
      <c r="J193">
        <v>217833</v>
      </c>
      <c r="K193">
        <v>142553</v>
      </c>
      <c r="L193">
        <v>-7</v>
      </c>
      <c r="M193">
        <v>52384</v>
      </c>
      <c r="N193">
        <v>59768</v>
      </c>
      <c r="O193">
        <v>10652</v>
      </c>
      <c r="P193">
        <v>267.76</v>
      </c>
      <c r="Q193">
        <v>1.23</v>
      </c>
      <c r="R193">
        <v>1194</v>
      </c>
      <c r="S193">
        <v>495.55</v>
      </c>
      <c r="T193">
        <v>40.6</v>
      </c>
      <c r="U193">
        <v>2.5</v>
      </c>
    </row>
    <row r="194" spans="1:21" ht="12.75">
      <c r="A194" s="3">
        <v>22190</v>
      </c>
      <c r="B194">
        <v>417.248</v>
      </c>
      <c r="C194">
        <v>1888.6</v>
      </c>
      <c r="D194">
        <v>1768.6</v>
      </c>
      <c r="E194">
        <v>336.565</v>
      </c>
      <c r="G194">
        <v>35.822</v>
      </c>
      <c r="I194">
        <v>77.529</v>
      </c>
      <c r="J194">
        <v>216412</v>
      </c>
      <c r="K194">
        <v>140114</v>
      </c>
      <c r="L194">
        <v>-7</v>
      </c>
      <c r="M194">
        <v>48589</v>
      </c>
      <c r="N194">
        <v>58419</v>
      </c>
      <c r="O194">
        <v>10447</v>
      </c>
      <c r="P194">
        <v>266.95</v>
      </c>
      <c r="Q194">
        <v>1.234</v>
      </c>
      <c r="R194">
        <v>1179</v>
      </c>
      <c r="S194">
        <v>495.99</v>
      </c>
      <c r="T194">
        <v>40.7</v>
      </c>
      <c r="U194">
        <v>2.5</v>
      </c>
    </row>
    <row r="195" spans="1:21" ht="12.75">
      <c r="A195" s="3">
        <v>22221</v>
      </c>
      <c r="B195">
        <v>416.762</v>
      </c>
      <c r="C195">
        <v>1879.8</v>
      </c>
      <c r="D195">
        <v>1757.7</v>
      </c>
      <c r="E195">
        <v>336.538</v>
      </c>
      <c r="G195">
        <v>35.316</v>
      </c>
      <c r="I195">
        <v>75.772</v>
      </c>
      <c r="J195">
        <v>215038</v>
      </c>
      <c r="K195">
        <v>138903</v>
      </c>
      <c r="L195">
        <v>-6.7</v>
      </c>
      <c r="M195">
        <v>48792</v>
      </c>
      <c r="N195">
        <v>57574</v>
      </c>
      <c r="O195">
        <v>10120</v>
      </c>
      <c r="P195">
        <v>267.04</v>
      </c>
      <c r="Q195">
        <v>1.242</v>
      </c>
      <c r="R195">
        <v>1187</v>
      </c>
      <c r="S195">
        <v>489.21</v>
      </c>
      <c r="T195">
        <v>41.1</v>
      </c>
      <c r="U195">
        <v>3</v>
      </c>
    </row>
    <row r="196" spans="1:21" ht="12.75">
      <c r="A196" s="3">
        <v>22251</v>
      </c>
      <c r="B196">
        <v>414.595</v>
      </c>
      <c r="C196">
        <v>1869.6</v>
      </c>
      <c r="D196">
        <v>1745.7</v>
      </c>
      <c r="E196">
        <v>332.479</v>
      </c>
      <c r="G196">
        <v>34.642</v>
      </c>
      <c r="I196">
        <v>74.256</v>
      </c>
      <c r="J196">
        <v>214392</v>
      </c>
      <c r="K196">
        <v>137979</v>
      </c>
      <c r="L196">
        <v>-7.1</v>
      </c>
      <c r="M196">
        <v>49476</v>
      </c>
      <c r="N196">
        <v>56953</v>
      </c>
      <c r="O196">
        <v>11117</v>
      </c>
      <c r="P196">
        <v>263.54</v>
      </c>
      <c r="Q196">
        <v>1.23</v>
      </c>
      <c r="R196">
        <v>1151</v>
      </c>
      <c r="S196">
        <v>480.18</v>
      </c>
      <c r="T196">
        <v>41.1</v>
      </c>
      <c r="U196">
        <v>2</v>
      </c>
    </row>
    <row r="197" spans="1:21" ht="12.75">
      <c r="A197" s="3">
        <v>22282</v>
      </c>
      <c r="B197">
        <v>418.31</v>
      </c>
      <c r="C197">
        <v>1885.8</v>
      </c>
      <c r="D197">
        <v>1760.4</v>
      </c>
      <c r="E197">
        <v>333.352</v>
      </c>
      <c r="G197">
        <v>34.684</v>
      </c>
      <c r="I197">
        <v>74.109</v>
      </c>
      <c r="J197">
        <v>208995</v>
      </c>
      <c r="K197">
        <v>137556</v>
      </c>
      <c r="L197">
        <v>-4.7</v>
      </c>
      <c r="M197">
        <v>46773</v>
      </c>
      <c r="N197">
        <v>54677</v>
      </c>
      <c r="O197">
        <v>10630</v>
      </c>
      <c r="P197">
        <v>263.01</v>
      </c>
      <c r="Q197">
        <v>1.258</v>
      </c>
      <c r="R197">
        <v>1176</v>
      </c>
      <c r="S197">
        <v>484.71</v>
      </c>
      <c r="T197">
        <v>41.4</v>
      </c>
      <c r="U197">
        <v>4</v>
      </c>
    </row>
    <row r="198" spans="1:21" ht="12.75">
      <c r="A198" s="3">
        <v>22313</v>
      </c>
      <c r="B198">
        <v>420.255</v>
      </c>
      <c r="C198">
        <v>1893</v>
      </c>
      <c r="D198">
        <v>1760.3</v>
      </c>
      <c r="E198">
        <v>334.879</v>
      </c>
      <c r="G198">
        <v>34.642</v>
      </c>
      <c r="I198">
        <v>73.512</v>
      </c>
      <c r="J198">
        <v>210197</v>
      </c>
      <c r="K198">
        <v>138044</v>
      </c>
      <c r="L198">
        <v>-5.5</v>
      </c>
      <c r="M198">
        <v>48044</v>
      </c>
      <c r="N198">
        <v>54115</v>
      </c>
      <c r="O198">
        <v>10684</v>
      </c>
      <c r="P198">
        <v>262.03</v>
      </c>
      <c r="Q198">
        <v>1.246</v>
      </c>
      <c r="R198">
        <v>1166</v>
      </c>
      <c r="S198">
        <v>482.86</v>
      </c>
      <c r="T198">
        <v>41.5</v>
      </c>
      <c r="U198">
        <v>5</v>
      </c>
    </row>
    <row r="199" spans="1:21" ht="12.75">
      <c r="A199" s="3">
        <v>22341</v>
      </c>
      <c r="B199">
        <v>421.597</v>
      </c>
      <c r="C199">
        <v>1900.1</v>
      </c>
      <c r="D199">
        <v>1768.3</v>
      </c>
      <c r="E199">
        <v>338.819</v>
      </c>
      <c r="G199">
        <v>34.852</v>
      </c>
      <c r="I199">
        <v>73.864</v>
      </c>
      <c r="J199">
        <v>213518</v>
      </c>
      <c r="K199">
        <v>137381</v>
      </c>
      <c r="L199">
        <v>-7.1</v>
      </c>
      <c r="M199">
        <v>48200</v>
      </c>
      <c r="N199">
        <v>58129</v>
      </c>
      <c r="O199">
        <v>10692</v>
      </c>
      <c r="P199">
        <v>260.72</v>
      </c>
      <c r="Q199">
        <v>1.221</v>
      </c>
      <c r="R199">
        <v>1212</v>
      </c>
      <c r="S199">
        <v>485.58</v>
      </c>
      <c r="T199">
        <v>41.3</v>
      </c>
      <c r="U199">
        <v>3.5</v>
      </c>
    </row>
    <row r="200" spans="1:21" ht="12.75">
      <c r="A200" s="3">
        <v>22372</v>
      </c>
      <c r="B200">
        <v>422.178</v>
      </c>
      <c r="C200">
        <v>1903.9</v>
      </c>
      <c r="D200">
        <v>1774.2</v>
      </c>
      <c r="E200">
        <v>338.777</v>
      </c>
      <c r="G200">
        <v>35.569</v>
      </c>
      <c r="I200">
        <v>75.383</v>
      </c>
      <c r="J200">
        <v>213113</v>
      </c>
      <c r="K200">
        <v>138906</v>
      </c>
      <c r="L200">
        <v>-1.7</v>
      </c>
      <c r="M200">
        <v>51064</v>
      </c>
      <c r="N200">
        <v>60084</v>
      </c>
      <c r="O200">
        <v>10603</v>
      </c>
      <c r="P200">
        <v>260.72</v>
      </c>
      <c r="Q200">
        <v>1.224</v>
      </c>
      <c r="R200">
        <v>1214</v>
      </c>
      <c r="S200">
        <v>489.23</v>
      </c>
      <c r="T200">
        <v>40.7</v>
      </c>
      <c r="U200">
        <v>0</v>
      </c>
    </row>
    <row r="201" spans="1:21" ht="12.75">
      <c r="A201" s="3">
        <v>22402</v>
      </c>
      <c r="B201">
        <v>425.564</v>
      </c>
      <c r="C201">
        <v>1918</v>
      </c>
      <c r="D201">
        <v>1783.9</v>
      </c>
      <c r="E201">
        <v>341.003</v>
      </c>
      <c r="G201">
        <v>36.117</v>
      </c>
      <c r="I201">
        <v>76.356</v>
      </c>
      <c r="J201">
        <v>215618</v>
      </c>
      <c r="K201">
        <v>139925</v>
      </c>
      <c r="L201">
        <v>1.5</v>
      </c>
      <c r="M201">
        <v>51576</v>
      </c>
      <c r="N201">
        <v>61389</v>
      </c>
      <c r="O201">
        <v>10346</v>
      </c>
      <c r="P201">
        <v>261.17</v>
      </c>
      <c r="Q201">
        <v>1.212</v>
      </c>
      <c r="R201">
        <v>1246</v>
      </c>
      <c r="S201">
        <v>493.98</v>
      </c>
      <c r="T201">
        <v>40.5</v>
      </c>
      <c r="U201">
        <v>-2.9</v>
      </c>
    </row>
    <row r="202" spans="1:21" ht="12.75">
      <c r="A202" s="3">
        <v>22433</v>
      </c>
      <c r="B202">
        <v>430.065</v>
      </c>
      <c r="C202">
        <v>1937.4</v>
      </c>
      <c r="D202">
        <v>1799.6</v>
      </c>
      <c r="E202">
        <v>342.007</v>
      </c>
      <c r="G202">
        <v>36.622</v>
      </c>
      <c r="I202">
        <v>77.324</v>
      </c>
      <c r="J202">
        <v>219597</v>
      </c>
      <c r="K202">
        <v>140292</v>
      </c>
      <c r="L202">
        <v>3.4</v>
      </c>
      <c r="M202">
        <v>52652</v>
      </c>
      <c r="N202">
        <v>62964</v>
      </c>
      <c r="O202">
        <v>10942</v>
      </c>
      <c r="P202">
        <v>261.1</v>
      </c>
      <c r="Q202">
        <v>1.189</v>
      </c>
      <c r="R202">
        <v>1297</v>
      </c>
      <c r="S202">
        <v>500.5</v>
      </c>
      <c r="T202">
        <v>40.4</v>
      </c>
      <c r="U202">
        <v>-3.4</v>
      </c>
    </row>
    <row r="203" spans="1:21" ht="12.75">
      <c r="A203" s="3">
        <v>22463</v>
      </c>
      <c r="B203">
        <v>432.272</v>
      </c>
      <c r="C203">
        <v>1943.3</v>
      </c>
      <c r="D203">
        <v>1804.1</v>
      </c>
      <c r="E203">
        <v>341.729</v>
      </c>
      <c r="G203">
        <v>37.044</v>
      </c>
      <c r="I203">
        <v>78.109</v>
      </c>
      <c r="J203">
        <v>217915</v>
      </c>
      <c r="K203">
        <v>141017</v>
      </c>
      <c r="L203">
        <v>5.1</v>
      </c>
      <c r="M203">
        <v>51871</v>
      </c>
      <c r="N203">
        <v>60573</v>
      </c>
      <c r="O203">
        <v>11446</v>
      </c>
      <c r="P203">
        <v>261.33</v>
      </c>
      <c r="Q203">
        <v>1.199</v>
      </c>
      <c r="R203">
        <v>1313</v>
      </c>
      <c r="S203">
        <v>501.43</v>
      </c>
      <c r="T203">
        <v>40.1</v>
      </c>
      <c r="U203">
        <v>-6.2</v>
      </c>
    </row>
    <row r="204" spans="1:21" ht="12.75">
      <c r="A204" s="3">
        <v>22494</v>
      </c>
      <c r="B204">
        <v>432.893</v>
      </c>
      <c r="C204">
        <v>1944.5</v>
      </c>
      <c r="D204">
        <v>1812.1</v>
      </c>
      <c r="E204">
        <v>343.254</v>
      </c>
      <c r="G204">
        <v>37.381</v>
      </c>
      <c r="I204">
        <v>78.978</v>
      </c>
      <c r="J204">
        <v>222896</v>
      </c>
      <c r="K204">
        <v>142135</v>
      </c>
      <c r="L204">
        <v>6</v>
      </c>
      <c r="M204">
        <v>54998</v>
      </c>
      <c r="N204">
        <v>64159</v>
      </c>
      <c r="O204">
        <v>11983</v>
      </c>
      <c r="P204">
        <v>263.48</v>
      </c>
      <c r="Q204">
        <v>1.182</v>
      </c>
      <c r="R204">
        <v>1405</v>
      </c>
      <c r="S204">
        <v>504.45</v>
      </c>
      <c r="T204">
        <v>39.8</v>
      </c>
      <c r="U204">
        <v>-8</v>
      </c>
    </row>
    <row r="205" spans="1:21" ht="12.75">
      <c r="A205" s="3">
        <v>22525</v>
      </c>
      <c r="B205">
        <v>434.142</v>
      </c>
      <c r="C205">
        <v>1947.8</v>
      </c>
      <c r="D205">
        <v>1816.6</v>
      </c>
      <c r="E205">
        <v>345.564</v>
      </c>
      <c r="G205">
        <v>37.339</v>
      </c>
      <c r="I205">
        <v>78.156</v>
      </c>
      <c r="J205">
        <v>224417</v>
      </c>
      <c r="K205">
        <v>142136</v>
      </c>
      <c r="L205">
        <v>7</v>
      </c>
      <c r="M205">
        <v>54208</v>
      </c>
      <c r="N205">
        <v>63371</v>
      </c>
      <c r="O205">
        <v>11315</v>
      </c>
      <c r="P205">
        <v>265.09</v>
      </c>
      <c r="Q205">
        <v>1.181</v>
      </c>
      <c r="R205">
        <v>1331</v>
      </c>
      <c r="S205">
        <v>499.06</v>
      </c>
      <c r="T205">
        <v>39.7</v>
      </c>
      <c r="U205">
        <v>-7.6</v>
      </c>
    </row>
    <row r="206" spans="1:21" ht="12.75">
      <c r="A206" s="3">
        <v>22555</v>
      </c>
      <c r="B206">
        <v>438.409</v>
      </c>
      <c r="C206">
        <v>1967.4</v>
      </c>
      <c r="D206">
        <v>1836.4</v>
      </c>
      <c r="E206">
        <v>347.726</v>
      </c>
      <c r="G206">
        <v>38.055</v>
      </c>
      <c r="I206">
        <v>79.553</v>
      </c>
      <c r="J206">
        <v>226539</v>
      </c>
      <c r="K206">
        <v>142553</v>
      </c>
      <c r="L206">
        <v>5.3</v>
      </c>
      <c r="M206">
        <v>54653</v>
      </c>
      <c r="N206">
        <v>63466</v>
      </c>
      <c r="O206">
        <v>11433</v>
      </c>
      <c r="P206">
        <v>265.29</v>
      </c>
      <c r="Q206">
        <v>1.171</v>
      </c>
      <c r="R206">
        <v>1361</v>
      </c>
      <c r="S206">
        <v>508.53</v>
      </c>
      <c r="T206">
        <v>39.7</v>
      </c>
      <c r="U206">
        <v>-4.9</v>
      </c>
    </row>
    <row r="207" spans="1:21" ht="12.75">
      <c r="A207" s="3">
        <v>22586</v>
      </c>
      <c r="B207">
        <v>442.568</v>
      </c>
      <c r="C207">
        <v>1985.9</v>
      </c>
      <c r="D207">
        <v>1854.3</v>
      </c>
      <c r="E207">
        <v>351.108</v>
      </c>
      <c r="G207">
        <v>38.645</v>
      </c>
      <c r="I207">
        <v>80.766</v>
      </c>
      <c r="J207">
        <v>229691</v>
      </c>
      <c r="K207">
        <v>143615</v>
      </c>
      <c r="L207">
        <v>5.3</v>
      </c>
      <c r="M207">
        <v>56519</v>
      </c>
      <c r="N207">
        <v>66285</v>
      </c>
      <c r="O207">
        <v>11823</v>
      </c>
      <c r="P207">
        <v>266.99</v>
      </c>
      <c r="Q207">
        <v>1.163</v>
      </c>
      <c r="R207">
        <v>1396</v>
      </c>
      <c r="S207">
        <v>516.26</v>
      </c>
      <c r="T207">
        <v>39.6</v>
      </c>
      <c r="U207">
        <v>-4.4</v>
      </c>
    </row>
    <row r="208" spans="1:21" ht="12.75">
      <c r="A208" s="3">
        <v>22616</v>
      </c>
      <c r="B208">
        <v>445.062</v>
      </c>
      <c r="C208">
        <v>1996.5</v>
      </c>
      <c r="D208">
        <v>1863.2</v>
      </c>
      <c r="E208">
        <v>353.619</v>
      </c>
      <c r="G208">
        <v>38.982</v>
      </c>
      <c r="I208">
        <v>81.604</v>
      </c>
      <c r="J208">
        <v>230859</v>
      </c>
      <c r="K208">
        <v>145339</v>
      </c>
      <c r="L208">
        <v>7.3</v>
      </c>
      <c r="M208">
        <v>58332</v>
      </c>
      <c r="N208">
        <v>68115</v>
      </c>
      <c r="O208">
        <v>11213</v>
      </c>
      <c r="P208">
        <v>267.71</v>
      </c>
      <c r="Q208">
        <v>1.16</v>
      </c>
      <c r="R208">
        <v>1408</v>
      </c>
      <c r="S208">
        <v>519.11</v>
      </c>
      <c r="T208">
        <v>39.4</v>
      </c>
      <c r="U208">
        <v>-4.9</v>
      </c>
    </row>
    <row r="209" spans="1:21" ht="12.75">
      <c r="A209" s="3">
        <v>22647</v>
      </c>
      <c r="B209">
        <v>444.645</v>
      </c>
      <c r="C209">
        <v>1991</v>
      </c>
      <c r="D209">
        <v>1857</v>
      </c>
      <c r="E209">
        <v>354.352</v>
      </c>
      <c r="G209">
        <v>38.645</v>
      </c>
      <c r="I209">
        <v>80.241</v>
      </c>
      <c r="J209">
        <v>230804</v>
      </c>
      <c r="K209">
        <v>147100</v>
      </c>
      <c r="L209">
        <v>8.8</v>
      </c>
      <c r="M209">
        <v>58174</v>
      </c>
      <c r="N209">
        <v>67280</v>
      </c>
      <c r="O209">
        <v>11906</v>
      </c>
      <c r="P209">
        <v>270.25</v>
      </c>
      <c r="Q209">
        <v>1.171</v>
      </c>
      <c r="R209">
        <v>1360</v>
      </c>
      <c r="S209">
        <v>515.79</v>
      </c>
      <c r="T209">
        <v>40</v>
      </c>
      <c r="U209">
        <v>-0.5</v>
      </c>
    </row>
    <row r="210" spans="1:21" ht="12.75">
      <c r="A210" s="3">
        <v>22678</v>
      </c>
      <c r="B210">
        <v>447.836</v>
      </c>
      <c r="C210">
        <v>2000.1</v>
      </c>
      <c r="D210">
        <v>1866.7</v>
      </c>
      <c r="E210">
        <v>355.138</v>
      </c>
      <c r="G210">
        <v>39.277</v>
      </c>
      <c r="I210">
        <v>81.427</v>
      </c>
      <c r="J210">
        <v>230443</v>
      </c>
      <c r="K210">
        <v>148984</v>
      </c>
      <c r="L210">
        <v>9.9</v>
      </c>
      <c r="M210">
        <v>58575</v>
      </c>
      <c r="N210">
        <v>66382</v>
      </c>
      <c r="O210">
        <v>12717</v>
      </c>
      <c r="P210">
        <v>271.75</v>
      </c>
      <c r="Q210">
        <v>1.179</v>
      </c>
      <c r="R210">
        <v>1447</v>
      </c>
      <c r="S210">
        <v>520.33</v>
      </c>
      <c r="T210">
        <v>39.7</v>
      </c>
      <c r="U210">
        <v>-0.5</v>
      </c>
    </row>
    <row r="211" spans="1:21" ht="12.75">
      <c r="A211" s="3">
        <v>22706</v>
      </c>
      <c r="B211">
        <v>451.616</v>
      </c>
      <c r="C211">
        <v>2014.1</v>
      </c>
      <c r="D211">
        <v>1879.4</v>
      </c>
      <c r="E211">
        <v>358.527</v>
      </c>
      <c r="G211">
        <v>39.488</v>
      </c>
      <c r="I211">
        <v>81.891</v>
      </c>
      <c r="J211">
        <v>233980</v>
      </c>
      <c r="K211">
        <v>147860</v>
      </c>
      <c r="L211">
        <v>8.2</v>
      </c>
      <c r="M211">
        <v>56925</v>
      </c>
      <c r="N211">
        <v>65795</v>
      </c>
      <c r="O211">
        <v>11357</v>
      </c>
      <c r="P211">
        <v>273.78</v>
      </c>
      <c r="Q211">
        <v>1.171</v>
      </c>
      <c r="R211">
        <v>1375</v>
      </c>
      <c r="S211">
        <v>524.98</v>
      </c>
      <c r="T211">
        <v>39.8</v>
      </c>
      <c r="U211">
        <v>0.5</v>
      </c>
    </row>
    <row r="212" spans="1:21" ht="12.75">
      <c r="A212" s="3">
        <v>22737</v>
      </c>
      <c r="B212">
        <v>454.551</v>
      </c>
      <c r="C212">
        <v>2024.5</v>
      </c>
      <c r="D212">
        <v>1891.5</v>
      </c>
      <c r="E212">
        <v>360.195</v>
      </c>
      <c r="G212">
        <v>39.572</v>
      </c>
      <c r="I212">
        <v>81.743</v>
      </c>
      <c r="J212">
        <v>234209</v>
      </c>
      <c r="K212">
        <v>146290</v>
      </c>
      <c r="L212">
        <v>5.3</v>
      </c>
      <c r="M212">
        <v>56157</v>
      </c>
      <c r="N212">
        <v>63510</v>
      </c>
      <c r="O212">
        <v>12442</v>
      </c>
      <c r="P212">
        <v>273.88</v>
      </c>
      <c r="Q212">
        <v>1.17</v>
      </c>
      <c r="R212">
        <v>1498</v>
      </c>
      <c r="S212">
        <v>531.36</v>
      </c>
      <c r="T212">
        <v>40.2</v>
      </c>
      <c r="U212">
        <v>2.5</v>
      </c>
    </row>
    <row r="213" spans="1:21" ht="12.75">
      <c r="A213" s="3">
        <v>22767</v>
      </c>
      <c r="B213">
        <v>455.679</v>
      </c>
      <c r="C213">
        <v>2028.2</v>
      </c>
      <c r="D213">
        <v>1894.9</v>
      </c>
      <c r="E213">
        <v>363.165</v>
      </c>
      <c r="G213">
        <v>39.53</v>
      </c>
      <c r="I213">
        <v>81.335</v>
      </c>
      <c r="J213">
        <v>234597</v>
      </c>
      <c r="K213">
        <v>145241</v>
      </c>
      <c r="L213">
        <v>2.3</v>
      </c>
      <c r="M213">
        <v>56391</v>
      </c>
      <c r="N213">
        <v>65089</v>
      </c>
      <c r="O213">
        <v>11752</v>
      </c>
      <c r="P213">
        <v>276.12</v>
      </c>
      <c r="Q213">
        <v>1.177</v>
      </c>
      <c r="R213">
        <v>1384</v>
      </c>
      <c r="S213">
        <v>529.59</v>
      </c>
      <c r="T213">
        <v>40.3</v>
      </c>
      <c r="U213">
        <v>3.6</v>
      </c>
    </row>
    <row r="214" spans="1:21" ht="12.75">
      <c r="A214" s="3">
        <v>22798</v>
      </c>
      <c r="B214">
        <v>457.257</v>
      </c>
      <c r="C214">
        <v>2034.5</v>
      </c>
      <c r="D214">
        <v>1900.8</v>
      </c>
      <c r="E214">
        <v>361.574</v>
      </c>
      <c r="G214">
        <v>39.446</v>
      </c>
      <c r="I214">
        <v>80.929</v>
      </c>
      <c r="J214">
        <v>234181</v>
      </c>
      <c r="K214">
        <v>144585</v>
      </c>
      <c r="L214">
        <v>-1</v>
      </c>
      <c r="M214">
        <v>56054</v>
      </c>
      <c r="N214">
        <v>64101</v>
      </c>
      <c r="O214">
        <v>11575</v>
      </c>
      <c r="P214">
        <v>277.46</v>
      </c>
      <c r="Q214">
        <v>1.185</v>
      </c>
      <c r="R214">
        <v>1398</v>
      </c>
      <c r="S214">
        <v>529.88</v>
      </c>
      <c r="T214">
        <v>40.5</v>
      </c>
      <c r="U214">
        <v>5.7</v>
      </c>
    </row>
    <row r="215" spans="1:21" ht="12.75">
      <c r="A215" s="3">
        <v>22828</v>
      </c>
      <c r="B215">
        <v>459.259</v>
      </c>
      <c r="C215">
        <v>2044.4</v>
      </c>
      <c r="D215">
        <v>1909.9</v>
      </c>
      <c r="E215">
        <v>362.568</v>
      </c>
      <c r="G215">
        <v>39.825</v>
      </c>
      <c r="I215">
        <v>81.476</v>
      </c>
      <c r="J215">
        <v>234435</v>
      </c>
      <c r="K215">
        <v>144498</v>
      </c>
      <c r="L215">
        <v>-3.5</v>
      </c>
      <c r="M215">
        <v>56841</v>
      </c>
      <c r="N215">
        <v>66101</v>
      </c>
      <c r="O215">
        <v>11668</v>
      </c>
      <c r="P215">
        <v>278.47</v>
      </c>
      <c r="Q215">
        <v>1.188</v>
      </c>
      <c r="R215">
        <v>1442</v>
      </c>
      <c r="S215">
        <v>532.54</v>
      </c>
      <c r="T215">
        <v>40.2</v>
      </c>
      <c r="U215">
        <v>1</v>
      </c>
    </row>
    <row r="216" spans="1:21" ht="12.75">
      <c r="A216" s="3">
        <v>22859</v>
      </c>
      <c r="B216">
        <v>460.667</v>
      </c>
      <c r="C216">
        <v>2047.4</v>
      </c>
      <c r="D216">
        <v>1911.8</v>
      </c>
      <c r="E216">
        <v>364.099</v>
      </c>
      <c r="G216">
        <v>39.867</v>
      </c>
      <c r="I216">
        <v>81.417</v>
      </c>
      <c r="J216">
        <v>235555</v>
      </c>
      <c r="K216">
        <v>142993</v>
      </c>
      <c r="L216">
        <v>-7.9</v>
      </c>
      <c r="M216">
        <v>56564</v>
      </c>
      <c r="N216">
        <v>66658</v>
      </c>
      <c r="O216">
        <v>11649</v>
      </c>
      <c r="P216">
        <v>280.65</v>
      </c>
      <c r="Q216">
        <v>1.191</v>
      </c>
      <c r="R216">
        <v>1455</v>
      </c>
      <c r="S216">
        <v>531.44</v>
      </c>
      <c r="T216">
        <v>40.1</v>
      </c>
      <c r="U216">
        <v>2</v>
      </c>
    </row>
    <row r="217" spans="1:21" ht="12.75">
      <c r="A217" s="3">
        <v>22890</v>
      </c>
      <c r="B217">
        <v>463.172</v>
      </c>
      <c r="C217">
        <v>2048.4</v>
      </c>
      <c r="D217">
        <v>1914.2</v>
      </c>
      <c r="E217">
        <v>369.982</v>
      </c>
      <c r="G217">
        <v>40.12</v>
      </c>
      <c r="I217">
        <v>81.787</v>
      </c>
      <c r="J217">
        <v>236167</v>
      </c>
      <c r="K217">
        <v>144251</v>
      </c>
      <c r="L217">
        <v>-4.8</v>
      </c>
      <c r="M217">
        <v>59130</v>
      </c>
      <c r="N217">
        <v>66982</v>
      </c>
      <c r="O217">
        <v>11925</v>
      </c>
      <c r="P217">
        <v>282.14</v>
      </c>
      <c r="Q217">
        <v>1.195</v>
      </c>
      <c r="R217">
        <v>1481</v>
      </c>
      <c r="S217">
        <v>532.91</v>
      </c>
      <c r="T217">
        <v>40.1</v>
      </c>
      <c r="U217">
        <v>1.5</v>
      </c>
    </row>
    <row r="218" spans="1:21" ht="12.75">
      <c r="A218" s="3">
        <v>22920</v>
      </c>
      <c r="B218">
        <v>464.516</v>
      </c>
      <c r="C218">
        <v>2056.7</v>
      </c>
      <c r="D218">
        <v>1917.9</v>
      </c>
      <c r="E218">
        <v>367.79</v>
      </c>
      <c r="G218">
        <v>40.162</v>
      </c>
      <c r="I218">
        <v>81.385</v>
      </c>
      <c r="J218">
        <v>237736</v>
      </c>
      <c r="K218">
        <v>146538</v>
      </c>
      <c r="L218">
        <v>0.3</v>
      </c>
      <c r="M218">
        <v>60370</v>
      </c>
      <c r="N218">
        <v>67940</v>
      </c>
      <c r="O218">
        <v>12113</v>
      </c>
      <c r="P218">
        <v>283.36</v>
      </c>
      <c r="Q218">
        <v>1.192</v>
      </c>
      <c r="R218">
        <v>1432</v>
      </c>
      <c r="S218">
        <v>531.73</v>
      </c>
      <c r="T218">
        <v>40.1</v>
      </c>
      <c r="U218">
        <v>-0.5</v>
      </c>
    </row>
    <row r="219" spans="1:21" ht="12.75">
      <c r="A219" s="3">
        <v>22951</v>
      </c>
      <c r="B219">
        <v>466.872</v>
      </c>
      <c r="C219">
        <v>2065.8</v>
      </c>
      <c r="D219">
        <v>1928.8</v>
      </c>
      <c r="E219">
        <v>372.921</v>
      </c>
      <c r="G219">
        <v>40.331</v>
      </c>
      <c r="I219">
        <v>81.839</v>
      </c>
      <c r="J219">
        <v>241304</v>
      </c>
      <c r="K219">
        <v>146535</v>
      </c>
      <c r="L219">
        <v>1.8</v>
      </c>
      <c r="M219">
        <v>58907</v>
      </c>
      <c r="N219">
        <v>67737</v>
      </c>
      <c r="O219">
        <v>12981</v>
      </c>
      <c r="P219">
        <v>283.75</v>
      </c>
      <c r="Q219">
        <v>1.176</v>
      </c>
      <c r="R219">
        <v>1499</v>
      </c>
      <c r="S219">
        <v>533.96</v>
      </c>
      <c r="T219">
        <v>40</v>
      </c>
      <c r="U219">
        <v>-1.5</v>
      </c>
    </row>
    <row r="220" spans="1:21" ht="12.75">
      <c r="A220" s="3">
        <v>22981</v>
      </c>
      <c r="B220">
        <v>468.664</v>
      </c>
      <c r="C220">
        <v>2074.5</v>
      </c>
      <c r="D220">
        <v>1937.9</v>
      </c>
      <c r="E220">
        <v>374.823</v>
      </c>
      <c r="G220">
        <v>40.331</v>
      </c>
      <c r="I220">
        <v>81.679</v>
      </c>
      <c r="J220">
        <v>237272</v>
      </c>
      <c r="K220">
        <v>151473</v>
      </c>
      <c r="L220">
        <v>9.8</v>
      </c>
      <c r="M220">
        <v>62042</v>
      </c>
      <c r="N220">
        <v>66392</v>
      </c>
      <c r="O220">
        <v>12267</v>
      </c>
      <c r="P220">
        <v>284.4</v>
      </c>
      <c r="Q220">
        <v>1.199</v>
      </c>
      <c r="R220">
        <v>1499</v>
      </c>
      <c r="S220">
        <v>534.61</v>
      </c>
      <c r="T220">
        <v>40</v>
      </c>
      <c r="U220">
        <v>-2.5</v>
      </c>
    </row>
    <row r="221" spans="1:21" ht="12.75">
      <c r="A221" s="3">
        <v>23012</v>
      </c>
      <c r="B221">
        <v>472.3</v>
      </c>
      <c r="C221">
        <v>2085.5</v>
      </c>
      <c r="D221">
        <v>1931.2</v>
      </c>
      <c r="E221">
        <v>375.58</v>
      </c>
      <c r="G221">
        <v>40.626</v>
      </c>
      <c r="I221">
        <v>81.945</v>
      </c>
      <c r="J221">
        <v>238737</v>
      </c>
      <c r="K221">
        <v>155533</v>
      </c>
      <c r="L221">
        <v>15.9</v>
      </c>
      <c r="M221">
        <v>61730</v>
      </c>
      <c r="N221">
        <v>68095</v>
      </c>
      <c r="O221">
        <v>12479</v>
      </c>
      <c r="P221">
        <v>285.93</v>
      </c>
      <c r="Q221">
        <v>1.198</v>
      </c>
      <c r="R221">
        <v>1457</v>
      </c>
      <c r="S221">
        <v>535.71</v>
      </c>
      <c r="T221">
        <v>39.9</v>
      </c>
      <c r="U221">
        <v>-1.5</v>
      </c>
    </row>
    <row r="222" spans="1:21" ht="12.75">
      <c r="A222" s="3">
        <v>23043</v>
      </c>
      <c r="B222">
        <v>470.091</v>
      </c>
      <c r="C222">
        <v>2073.6</v>
      </c>
      <c r="D222">
        <v>1935.8</v>
      </c>
      <c r="E222">
        <v>374.539</v>
      </c>
      <c r="G222">
        <v>41.09</v>
      </c>
      <c r="I222">
        <v>82.378</v>
      </c>
      <c r="J222">
        <v>243203</v>
      </c>
      <c r="K222">
        <v>158983</v>
      </c>
      <c r="L222">
        <v>23.6</v>
      </c>
      <c r="M222">
        <v>62624</v>
      </c>
      <c r="N222">
        <v>70204</v>
      </c>
      <c r="O222">
        <v>12834</v>
      </c>
      <c r="P222">
        <v>286.87</v>
      </c>
      <c r="Q222">
        <v>1.179</v>
      </c>
      <c r="R222">
        <v>1415</v>
      </c>
      <c r="S222">
        <v>535.11</v>
      </c>
      <c r="T222">
        <v>39.6</v>
      </c>
      <c r="U222">
        <v>-2.5</v>
      </c>
    </row>
    <row r="223" spans="1:21" ht="12.75">
      <c r="A223" s="3">
        <v>23071</v>
      </c>
      <c r="B223">
        <v>471.76</v>
      </c>
      <c r="C223">
        <v>2082.8</v>
      </c>
      <c r="D223">
        <v>1944.5</v>
      </c>
      <c r="E223">
        <v>376.13</v>
      </c>
      <c r="G223">
        <v>41.343</v>
      </c>
      <c r="I223">
        <v>82.624</v>
      </c>
      <c r="J223">
        <v>244085</v>
      </c>
      <c r="K223">
        <v>163814</v>
      </c>
      <c r="L223">
        <v>29</v>
      </c>
      <c r="M223">
        <v>63953</v>
      </c>
      <c r="N223">
        <v>70960</v>
      </c>
      <c r="O223">
        <v>13028</v>
      </c>
      <c r="P223">
        <v>287.8</v>
      </c>
      <c r="Q223">
        <v>1.179</v>
      </c>
      <c r="R223">
        <v>1468</v>
      </c>
      <c r="S223">
        <v>537.06</v>
      </c>
      <c r="T223">
        <v>39.5</v>
      </c>
      <c r="U223">
        <v>-3</v>
      </c>
    </row>
    <row r="224" spans="1:21" ht="12.75">
      <c r="A224" s="3">
        <v>23102</v>
      </c>
      <c r="B224">
        <v>473.247</v>
      </c>
      <c r="C224">
        <v>2089.7</v>
      </c>
      <c r="D224">
        <v>1951.2</v>
      </c>
      <c r="E224">
        <v>377.46</v>
      </c>
      <c r="G224">
        <v>41.722</v>
      </c>
      <c r="I224">
        <v>83.458</v>
      </c>
      <c r="J224">
        <v>246581</v>
      </c>
      <c r="K224">
        <v>167025</v>
      </c>
      <c r="L224">
        <v>29.9</v>
      </c>
      <c r="M224">
        <v>63537</v>
      </c>
      <c r="N224">
        <v>73381</v>
      </c>
      <c r="O224">
        <v>13060</v>
      </c>
      <c r="P224">
        <v>288.11</v>
      </c>
      <c r="Q224">
        <v>1.169</v>
      </c>
      <c r="R224">
        <v>1504</v>
      </c>
      <c r="S224">
        <v>539.52</v>
      </c>
      <c r="T224">
        <v>39.1</v>
      </c>
      <c r="U224">
        <v>-4.9</v>
      </c>
    </row>
    <row r="225" spans="1:21" ht="12.75">
      <c r="A225" s="3">
        <v>23132</v>
      </c>
      <c r="B225">
        <v>475.971</v>
      </c>
      <c r="C225">
        <v>2098.5</v>
      </c>
      <c r="D225">
        <v>1959.4</v>
      </c>
      <c r="E225">
        <v>378.306</v>
      </c>
      <c r="G225">
        <v>42.228</v>
      </c>
      <c r="I225">
        <v>83.951</v>
      </c>
      <c r="J225">
        <v>244740</v>
      </c>
      <c r="K225">
        <v>170452</v>
      </c>
      <c r="L225">
        <v>35.3</v>
      </c>
      <c r="M225">
        <v>64212</v>
      </c>
      <c r="N225">
        <v>71503</v>
      </c>
      <c r="O225">
        <v>13619</v>
      </c>
      <c r="P225">
        <v>289.32</v>
      </c>
      <c r="Q225">
        <v>1.182</v>
      </c>
      <c r="R225">
        <v>1576</v>
      </c>
      <c r="S225">
        <v>543.94</v>
      </c>
      <c r="T225">
        <v>39</v>
      </c>
      <c r="U225">
        <v>-4.9</v>
      </c>
    </row>
    <row r="226" spans="1:21" ht="12.75">
      <c r="A226" s="3">
        <v>23163</v>
      </c>
      <c r="B226">
        <v>479.714</v>
      </c>
      <c r="C226">
        <v>2110.5</v>
      </c>
      <c r="D226">
        <v>1971.7</v>
      </c>
      <c r="E226">
        <v>382.783</v>
      </c>
      <c r="G226">
        <v>42.354</v>
      </c>
      <c r="I226">
        <v>83.94</v>
      </c>
      <c r="J226">
        <v>247666</v>
      </c>
      <c r="K226">
        <v>170109</v>
      </c>
      <c r="L226">
        <v>26.1</v>
      </c>
      <c r="M226">
        <v>61653</v>
      </c>
      <c r="N226">
        <v>70282</v>
      </c>
      <c r="O226">
        <v>12962</v>
      </c>
      <c r="P226">
        <v>290.79</v>
      </c>
      <c r="Q226">
        <v>1.174</v>
      </c>
      <c r="R226">
        <v>1571</v>
      </c>
      <c r="S226">
        <v>546.26</v>
      </c>
      <c r="T226">
        <v>39.2</v>
      </c>
      <c r="U226">
        <v>-4</v>
      </c>
    </row>
    <row r="227" spans="1:21" ht="12.75">
      <c r="A227" s="3">
        <v>23193</v>
      </c>
      <c r="B227">
        <v>480.848</v>
      </c>
      <c r="C227">
        <v>2111.4</v>
      </c>
      <c r="D227">
        <v>1972.6</v>
      </c>
      <c r="E227">
        <v>385.497</v>
      </c>
      <c r="G227">
        <v>42.185</v>
      </c>
      <c r="I227">
        <v>83.345</v>
      </c>
      <c r="J227">
        <v>250509</v>
      </c>
      <c r="K227">
        <v>169700</v>
      </c>
      <c r="L227">
        <v>19</v>
      </c>
      <c r="M227">
        <v>63854</v>
      </c>
      <c r="N227">
        <v>73142</v>
      </c>
      <c r="O227">
        <v>13084</v>
      </c>
      <c r="P227">
        <v>292.18</v>
      </c>
      <c r="Q227">
        <v>1.167</v>
      </c>
      <c r="R227">
        <v>1542</v>
      </c>
      <c r="S227">
        <v>546.93</v>
      </c>
      <c r="T227">
        <v>39.4</v>
      </c>
      <c r="U227">
        <v>-2.5</v>
      </c>
    </row>
    <row r="228" spans="1:21" ht="12.75">
      <c r="A228" s="3">
        <v>23224</v>
      </c>
      <c r="B228">
        <v>483.399</v>
      </c>
      <c r="C228">
        <v>2119.9</v>
      </c>
      <c r="D228">
        <v>1980.8</v>
      </c>
      <c r="E228">
        <v>387.366</v>
      </c>
      <c r="G228">
        <v>42.27</v>
      </c>
      <c r="I228">
        <v>83.501</v>
      </c>
      <c r="J228">
        <v>247739</v>
      </c>
      <c r="K228">
        <v>169787</v>
      </c>
      <c r="L228">
        <v>14.1</v>
      </c>
      <c r="M228">
        <v>61899</v>
      </c>
      <c r="N228">
        <v>69075</v>
      </c>
      <c r="O228">
        <v>13541</v>
      </c>
      <c r="P228">
        <v>294.5</v>
      </c>
      <c r="Q228">
        <v>1.189</v>
      </c>
      <c r="R228">
        <v>1529</v>
      </c>
      <c r="S228">
        <v>547.05</v>
      </c>
      <c r="T228">
        <v>39.2</v>
      </c>
      <c r="U228">
        <v>-2</v>
      </c>
    </row>
    <row r="229" spans="1:21" ht="12.75">
      <c r="A229" s="3">
        <v>23255</v>
      </c>
      <c r="B229">
        <v>486.547</v>
      </c>
      <c r="C229">
        <v>2133.8</v>
      </c>
      <c r="D229">
        <v>1994.2</v>
      </c>
      <c r="E229">
        <v>386.571</v>
      </c>
      <c r="G229">
        <v>42.691</v>
      </c>
      <c r="I229">
        <v>83.823</v>
      </c>
      <c r="J229">
        <v>248722</v>
      </c>
      <c r="K229">
        <v>170986</v>
      </c>
      <c r="L229">
        <v>8.9</v>
      </c>
      <c r="M229">
        <v>63627</v>
      </c>
      <c r="N229">
        <v>70599</v>
      </c>
      <c r="O229">
        <v>13773</v>
      </c>
      <c r="P229">
        <v>295.48</v>
      </c>
      <c r="Q229">
        <v>1.188</v>
      </c>
      <c r="R229">
        <v>1650</v>
      </c>
      <c r="S229">
        <v>551.02</v>
      </c>
      <c r="T229">
        <v>39.3</v>
      </c>
      <c r="U229">
        <v>-1</v>
      </c>
    </row>
    <row r="230" spans="1:21" ht="12.75">
      <c r="A230" s="3">
        <v>23285</v>
      </c>
      <c r="B230">
        <v>490.394</v>
      </c>
      <c r="C230">
        <v>2146.9</v>
      </c>
      <c r="D230">
        <v>2006.5</v>
      </c>
      <c r="E230">
        <v>387.1</v>
      </c>
      <c r="G230">
        <v>42.986</v>
      </c>
      <c r="I230">
        <v>84.307</v>
      </c>
      <c r="J230">
        <v>251942</v>
      </c>
      <c r="K230">
        <v>171562</v>
      </c>
      <c r="L230">
        <v>5.5</v>
      </c>
      <c r="M230">
        <v>64691</v>
      </c>
      <c r="N230">
        <v>73346</v>
      </c>
      <c r="O230">
        <v>13821</v>
      </c>
      <c r="P230">
        <v>297.03</v>
      </c>
      <c r="Q230">
        <v>1.179</v>
      </c>
      <c r="R230">
        <v>1652</v>
      </c>
      <c r="S230">
        <v>552.36</v>
      </c>
      <c r="T230">
        <v>39.1</v>
      </c>
      <c r="U230">
        <v>0</v>
      </c>
    </row>
    <row r="231" spans="1:21" ht="12.75">
      <c r="A231" s="3">
        <v>23316</v>
      </c>
      <c r="B231">
        <v>491.898</v>
      </c>
      <c r="C231">
        <v>2150.1</v>
      </c>
      <c r="D231">
        <v>2010</v>
      </c>
      <c r="E231">
        <v>390.523</v>
      </c>
      <c r="G231">
        <v>43.197</v>
      </c>
      <c r="I231">
        <v>84.295</v>
      </c>
      <c r="J231">
        <v>250112</v>
      </c>
      <c r="K231">
        <v>171878</v>
      </c>
      <c r="L231">
        <v>1.7</v>
      </c>
      <c r="M231">
        <v>63515</v>
      </c>
      <c r="N231">
        <v>73340</v>
      </c>
      <c r="O231">
        <v>13470</v>
      </c>
      <c r="P231">
        <v>298.17</v>
      </c>
      <c r="Q231">
        <v>1.192</v>
      </c>
      <c r="R231">
        <v>1585</v>
      </c>
      <c r="S231">
        <v>553.48</v>
      </c>
      <c r="T231">
        <v>39.2</v>
      </c>
      <c r="U231">
        <v>1</v>
      </c>
    </row>
    <row r="232" spans="1:21" ht="12.75">
      <c r="A232" s="3">
        <v>23346</v>
      </c>
      <c r="B232">
        <v>496.407</v>
      </c>
      <c r="C232">
        <v>2167.6</v>
      </c>
      <c r="D232">
        <v>2025</v>
      </c>
      <c r="E232">
        <v>395.766</v>
      </c>
      <c r="G232">
        <v>43.112</v>
      </c>
      <c r="I232">
        <v>84.009</v>
      </c>
      <c r="J232">
        <v>254128</v>
      </c>
      <c r="K232">
        <v>170540</v>
      </c>
      <c r="L232">
        <v>0.5</v>
      </c>
      <c r="M232">
        <v>62319</v>
      </c>
      <c r="N232">
        <v>73462</v>
      </c>
      <c r="O232">
        <v>14084</v>
      </c>
      <c r="P232">
        <v>298.25</v>
      </c>
      <c r="Q232">
        <v>1.173</v>
      </c>
      <c r="R232">
        <v>1661</v>
      </c>
      <c r="S232">
        <v>558.27</v>
      </c>
      <c r="T232">
        <v>39.6</v>
      </c>
      <c r="U232">
        <v>2.1</v>
      </c>
    </row>
    <row r="233" spans="1:21" ht="12.75">
      <c r="A233" s="3">
        <v>23377</v>
      </c>
      <c r="B233">
        <v>499.513</v>
      </c>
      <c r="C233">
        <v>2176.4</v>
      </c>
      <c r="D233">
        <v>2025.6</v>
      </c>
      <c r="E233">
        <v>397.865</v>
      </c>
      <c r="G233">
        <v>43.492</v>
      </c>
      <c r="I233">
        <v>84.462</v>
      </c>
      <c r="J233">
        <v>256664</v>
      </c>
      <c r="K233">
        <v>174581</v>
      </c>
      <c r="L233">
        <v>5.8</v>
      </c>
      <c r="M233">
        <v>69337</v>
      </c>
      <c r="N233">
        <v>75672</v>
      </c>
      <c r="O233">
        <v>15353</v>
      </c>
      <c r="P233">
        <v>300.64</v>
      </c>
      <c r="Q233">
        <v>1.171</v>
      </c>
      <c r="R233">
        <v>1513</v>
      </c>
      <c r="S233">
        <v>553.4</v>
      </c>
      <c r="T233">
        <v>39.1</v>
      </c>
      <c r="U233">
        <v>-1.5</v>
      </c>
    </row>
    <row r="234" spans="1:21" ht="12.75">
      <c r="A234" s="3">
        <v>23408</v>
      </c>
      <c r="B234">
        <v>502.024</v>
      </c>
      <c r="C234">
        <v>2184.2</v>
      </c>
      <c r="D234">
        <v>2043</v>
      </c>
      <c r="E234">
        <v>401.242</v>
      </c>
      <c r="G234">
        <v>43.787</v>
      </c>
      <c r="I234">
        <v>84.667</v>
      </c>
      <c r="J234">
        <v>257396</v>
      </c>
      <c r="K234">
        <v>176349</v>
      </c>
      <c r="L234">
        <v>7.9</v>
      </c>
      <c r="M234">
        <v>66742</v>
      </c>
      <c r="N234">
        <v>74507</v>
      </c>
      <c r="O234">
        <v>13693</v>
      </c>
      <c r="P234">
        <v>301.52</v>
      </c>
      <c r="Q234">
        <v>1.171</v>
      </c>
      <c r="R234">
        <v>1684</v>
      </c>
      <c r="S234">
        <v>562.52</v>
      </c>
      <c r="T234">
        <v>39.3</v>
      </c>
      <c r="U234">
        <v>0.5</v>
      </c>
    </row>
    <row r="235" spans="1:21" ht="12.75">
      <c r="A235" s="3">
        <v>23437</v>
      </c>
      <c r="B235">
        <v>504.582</v>
      </c>
      <c r="C235">
        <v>2194</v>
      </c>
      <c r="D235">
        <v>2052.1</v>
      </c>
      <c r="E235">
        <v>402.886</v>
      </c>
      <c r="G235">
        <v>43.787</v>
      </c>
      <c r="I235">
        <v>84.357</v>
      </c>
      <c r="J235">
        <v>255743</v>
      </c>
      <c r="K235">
        <v>178881</v>
      </c>
      <c r="L235">
        <v>9.4</v>
      </c>
      <c r="M235">
        <v>66204</v>
      </c>
      <c r="N235">
        <v>74510</v>
      </c>
      <c r="O235">
        <v>14673</v>
      </c>
      <c r="P235">
        <v>302.42</v>
      </c>
      <c r="Q235">
        <v>1.182</v>
      </c>
      <c r="R235">
        <v>1532</v>
      </c>
      <c r="S235">
        <v>566.01</v>
      </c>
      <c r="T235">
        <v>39.5</v>
      </c>
      <c r="U235">
        <v>1</v>
      </c>
    </row>
    <row r="236" spans="1:21" ht="12.75">
      <c r="A236" s="3">
        <v>23468</v>
      </c>
      <c r="B236">
        <v>507.826</v>
      </c>
      <c r="C236">
        <v>2206.9</v>
      </c>
      <c r="D236">
        <v>2064.2</v>
      </c>
      <c r="E236">
        <v>403.922</v>
      </c>
      <c r="G236">
        <v>44.503</v>
      </c>
      <c r="I236">
        <v>85.587</v>
      </c>
      <c r="J236">
        <v>259700</v>
      </c>
      <c r="K236">
        <v>181616</v>
      </c>
      <c r="L236">
        <v>12.1</v>
      </c>
      <c r="M236">
        <v>68783</v>
      </c>
      <c r="N236">
        <v>77953</v>
      </c>
      <c r="O236">
        <v>14453</v>
      </c>
      <c r="P236">
        <v>304.11</v>
      </c>
      <c r="Q236">
        <v>1.171</v>
      </c>
      <c r="R236">
        <v>1475</v>
      </c>
      <c r="S236">
        <v>569.81</v>
      </c>
      <c r="T236">
        <v>39.2</v>
      </c>
      <c r="U236">
        <v>0.5</v>
      </c>
    </row>
    <row r="237" spans="1:21" ht="12.75">
      <c r="A237" s="3">
        <v>23498</v>
      </c>
      <c r="B237">
        <v>510.925</v>
      </c>
      <c r="C237">
        <v>2220.3</v>
      </c>
      <c r="D237">
        <v>2077.4</v>
      </c>
      <c r="E237">
        <v>409.539</v>
      </c>
      <c r="G237">
        <v>44.756</v>
      </c>
      <c r="I237">
        <v>85.598</v>
      </c>
      <c r="J237">
        <v>262674</v>
      </c>
      <c r="K237">
        <v>184809</v>
      </c>
      <c r="L237">
        <v>15.6</v>
      </c>
      <c r="M237">
        <v>68713</v>
      </c>
      <c r="N237">
        <v>76596</v>
      </c>
      <c r="O237">
        <v>16007</v>
      </c>
      <c r="P237">
        <v>305.05</v>
      </c>
      <c r="Q237">
        <v>1.162</v>
      </c>
      <c r="R237">
        <v>1516</v>
      </c>
      <c r="S237">
        <v>571.68</v>
      </c>
      <c r="T237">
        <v>39.2</v>
      </c>
      <c r="U237">
        <v>0</v>
      </c>
    </row>
    <row r="238" spans="1:21" ht="12.75">
      <c r="A238" s="3">
        <v>23529</v>
      </c>
      <c r="B238">
        <v>513.745</v>
      </c>
      <c r="C238">
        <v>2229.4</v>
      </c>
      <c r="D238">
        <v>2086.8</v>
      </c>
      <c r="E238">
        <v>412.473</v>
      </c>
      <c r="G238">
        <v>44.883</v>
      </c>
      <c r="I238">
        <v>85.449</v>
      </c>
      <c r="J238">
        <v>261992</v>
      </c>
      <c r="K238">
        <v>188157</v>
      </c>
      <c r="L238">
        <v>21.7</v>
      </c>
      <c r="M238">
        <v>69127</v>
      </c>
      <c r="N238">
        <v>77002</v>
      </c>
      <c r="O238">
        <v>16442</v>
      </c>
      <c r="P238">
        <v>306.2</v>
      </c>
      <c r="Q238">
        <v>1.169</v>
      </c>
      <c r="R238">
        <v>1494</v>
      </c>
      <c r="S238">
        <v>573.78</v>
      </c>
      <c r="T238">
        <v>39.3</v>
      </c>
      <c r="U238">
        <v>-1.5</v>
      </c>
    </row>
    <row r="239" spans="1:21" ht="12.75">
      <c r="A239" s="3">
        <v>23559</v>
      </c>
      <c r="B239">
        <v>516.866</v>
      </c>
      <c r="C239">
        <v>2240.3</v>
      </c>
      <c r="D239">
        <v>2096.8</v>
      </c>
      <c r="E239">
        <v>416.01</v>
      </c>
      <c r="G239">
        <v>45.178</v>
      </c>
      <c r="I239">
        <v>85.861</v>
      </c>
      <c r="J239">
        <v>264513</v>
      </c>
      <c r="K239">
        <v>193071</v>
      </c>
      <c r="L239">
        <v>22.3</v>
      </c>
      <c r="M239">
        <v>72168</v>
      </c>
      <c r="N239">
        <v>79812</v>
      </c>
      <c r="O239">
        <v>15144</v>
      </c>
      <c r="P239">
        <v>306.92</v>
      </c>
      <c r="Q239">
        <v>1.161</v>
      </c>
      <c r="R239">
        <v>1522</v>
      </c>
      <c r="S239">
        <v>576.98</v>
      </c>
      <c r="T239">
        <v>39.2</v>
      </c>
      <c r="U239">
        <v>0.5</v>
      </c>
    </row>
    <row r="240" spans="1:21" ht="12.75">
      <c r="A240" s="3">
        <v>23590</v>
      </c>
      <c r="B240">
        <v>521.07</v>
      </c>
      <c r="C240">
        <v>2256.6</v>
      </c>
      <c r="D240">
        <v>2113.3</v>
      </c>
      <c r="E240">
        <v>418.838</v>
      </c>
      <c r="G240">
        <v>45.473</v>
      </c>
      <c r="I240">
        <v>86.11</v>
      </c>
      <c r="J240">
        <v>263902</v>
      </c>
      <c r="K240">
        <v>194568</v>
      </c>
      <c r="L240">
        <v>21.7</v>
      </c>
      <c r="M240">
        <v>66321</v>
      </c>
      <c r="N240">
        <v>76769</v>
      </c>
      <c r="O240">
        <v>15314</v>
      </c>
      <c r="P240">
        <v>308.66</v>
      </c>
      <c r="Q240">
        <v>1.17</v>
      </c>
      <c r="R240">
        <v>1525</v>
      </c>
      <c r="S240">
        <v>581.76</v>
      </c>
      <c r="T240">
        <v>39.4</v>
      </c>
      <c r="U240">
        <v>0.5</v>
      </c>
    </row>
    <row r="241" spans="1:21" ht="12.75">
      <c r="A241" s="3">
        <v>23621</v>
      </c>
      <c r="B241">
        <v>524.112</v>
      </c>
      <c r="C241">
        <v>2266.3</v>
      </c>
      <c r="D241">
        <v>2122.6</v>
      </c>
      <c r="E241">
        <v>417.726</v>
      </c>
      <c r="G241">
        <v>45.641</v>
      </c>
      <c r="I241">
        <v>86.199</v>
      </c>
      <c r="J241">
        <v>267737</v>
      </c>
      <c r="K241">
        <v>197182</v>
      </c>
      <c r="L241">
        <v>21.5</v>
      </c>
      <c r="M241">
        <v>70476</v>
      </c>
      <c r="N241">
        <v>81449</v>
      </c>
      <c r="O241">
        <v>15222</v>
      </c>
      <c r="P241">
        <v>310.86</v>
      </c>
      <c r="Q241">
        <v>1.162</v>
      </c>
      <c r="R241">
        <v>1476</v>
      </c>
      <c r="S241">
        <v>585.52</v>
      </c>
      <c r="T241">
        <v>39.6</v>
      </c>
      <c r="U241">
        <v>0.5</v>
      </c>
    </row>
    <row r="242" spans="1:21" ht="12.75">
      <c r="A242" s="3">
        <v>23651</v>
      </c>
      <c r="B242">
        <v>525.1</v>
      </c>
      <c r="C242">
        <v>2269</v>
      </c>
      <c r="D242">
        <v>2125.5</v>
      </c>
      <c r="E242">
        <v>420.708</v>
      </c>
      <c r="G242">
        <v>45.009</v>
      </c>
      <c r="I242">
        <v>84.625</v>
      </c>
      <c r="J242">
        <v>263253</v>
      </c>
      <c r="K242">
        <v>201838</v>
      </c>
      <c r="L242">
        <v>23.5</v>
      </c>
      <c r="M242">
        <v>69412</v>
      </c>
      <c r="N242">
        <v>76926</v>
      </c>
      <c r="O242">
        <v>15592</v>
      </c>
      <c r="P242">
        <v>310.61</v>
      </c>
      <c r="Q242">
        <v>1.18</v>
      </c>
      <c r="R242">
        <v>1437</v>
      </c>
      <c r="S242">
        <v>577.42</v>
      </c>
      <c r="T242">
        <v>39.4</v>
      </c>
      <c r="U242">
        <v>1</v>
      </c>
    </row>
    <row r="243" spans="1:21" ht="12.75">
      <c r="A243" s="3">
        <v>23682</v>
      </c>
      <c r="B243">
        <v>528.97</v>
      </c>
      <c r="C243">
        <v>2282.4</v>
      </c>
      <c r="D243">
        <v>2139.2</v>
      </c>
      <c r="E243">
        <v>417.48</v>
      </c>
      <c r="G243">
        <v>46.4</v>
      </c>
      <c r="I243">
        <v>86.848</v>
      </c>
      <c r="J243">
        <v>265805</v>
      </c>
      <c r="K243">
        <v>203881</v>
      </c>
      <c r="L243">
        <v>21.7</v>
      </c>
      <c r="M243">
        <v>68856</v>
      </c>
      <c r="N243">
        <v>79084</v>
      </c>
      <c r="O243">
        <v>15776</v>
      </c>
      <c r="P243">
        <v>312.85</v>
      </c>
      <c r="Q243">
        <v>1.177</v>
      </c>
      <c r="R243">
        <v>1463</v>
      </c>
      <c r="S243">
        <v>586.35</v>
      </c>
      <c r="T243">
        <v>39</v>
      </c>
      <c r="U243">
        <v>-1</v>
      </c>
    </row>
    <row r="244" spans="1:21" ht="12.75">
      <c r="A244" s="3">
        <v>23712</v>
      </c>
      <c r="B244">
        <v>534.905</v>
      </c>
      <c r="C244">
        <v>2304.5</v>
      </c>
      <c r="D244">
        <v>2159.3</v>
      </c>
      <c r="E244">
        <v>422.132</v>
      </c>
      <c r="G244">
        <v>46.948</v>
      </c>
      <c r="I244">
        <v>88.002</v>
      </c>
      <c r="J244">
        <v>274134</v>
      </c>
      <c r="K244">
        <v>206303</v>
      </c>
      <c r="L244">
        <v>20.2</v>
      </c>
      <c r="M244">
        <v>72391</v>
      </c>
      <c r="N244">
        <v>82399</v>
      </c>
      <c r="O244">
        <v>16106</v>
      </c>
      <c r="P244">
        <v>315.2</v>
      </c>
      <c r="Q244">
        <v>1.15</v>
      </c>
      <c r="R244">
        <v>1358</v>
      </c>
      <c r="S244">
        <v>595.74</v>
      </c>
      <c r="T244">
        <v>38.9</v>
      </c>
      <c r="U244">
        <v>-2</v>
      </c>
    </row>
    <row r="245" spans="1:21" ht="12.75">
      <c r="A245" s="3">
        <v>23743</v>
      </c>
      <c r="B245">
        <v>538.373</v>
      </c>
      <c r="C245">
        <v>2316.5</v>
      </c>
      <c r="D245">
        <v>2160.3</v>
      </c>
      <c r="E245">
        <v>425.583</v>
      </c>
      <c r="G245">
        <v>47.453</v>
      </c>
      <c r="I245">
        <v>88.599</v>
      </c>
      <c r="J245">
        <v>274522</v>
      </c>
      <c r="K245">
        <v>210332</v>
      </c>
      <c r="L245">
        <v>18.7</v>
      </c>
      <c r="M245">
        <v>74731</v>
      </c>
      <c r="N245">
        <v>83360</v>
      </c>
      <c r="O245">
        <v>16036</v>
      </c>
      <c r="P245">
        <v>318.46</v>
      </c>
      <c r="Q245">
        <v>1.161</v>
      </c>
      <c r="R245">
        <v>1475</v>
      </c>
      <c r="S245">
        <v>596.54</v>
      </c>
      <c r="T245">
        <v>38.7</v>
      </c>
      <c r="U245">
        <v>-2.5</v>
      </c>
    </row>
    <row r="246" spans="1:21" ht="12.75">
      <c r="A246" s="3">
        <v>23774</v>
      </c>
      <c r="B246">
        <v>538.602</v>
      </c>
      <c r="C246">
        <v>2316.3</v>
      </c>
      <c r="D246">
        <v>2170.9</v>
      </c>
      <c r="E246">
        <v>432.533</v>
      </c>
      <c r="G246">
        <v>47.748</v>
      </c>
      <c r="I246">
        <v>88.723</v>
      </c>
      <c r="J246">
        <v>273760</v>
      </c>
      <c r="K246">
        <v>213227</v>
      </c>
      <c r="L246">
        <v>20.1</v>
      </c>
      <c r="M246">
        <v>73949</v>
      </c>
      <c r="N246">
        <v>83471</v>
      </c>
      <c r="O246">
        <v>15763</v>
      </c>
      <c r="P246">
        <v>319.73</v>
      </c>
      <c r="Q246">
        <v>1.169</v>
      </c>
      <c r="R246">
        <v>1383</v>
      </c>
      <c r="S246">
        <v>601.67</v>
      </c>
      <c r="T246">
        <v>38.6</v>
      </c>
      <c r="U246">
        <v>-4</v>
      </c>
    </row>
    <row r="247" spans="1:21" ht="12.75">
      <c r="A247" s="3">
        <v>23802</v>
      </c>
      <c r="B247">
        <v>541.783</v>
      </c>
      <c r="C247">
        <v>2326.6</v>
      </c>
      <c r="D247">
        <v>2180.9</v>
      </c>
      <c r="E247">
        <v>434.462</v>
      </c>
      <c r="G247">
        <v>48.38</v>
      </c>
      <c r="I247">
        <v>89.277</v>
      </c>
      <c r="J247">
        <v>279945</v>
      </c>
      <c r="K247">
        <v>215641</v>
      </c>
      <c r="L247">
        <v>19.6</v>
      </c>
      <c r="M247">
        <v>75683</v>
      </c>
      <c r="N247">
        <v>84615</v>
      </c>
      <c r="O247">
        <v>17072</v>
      </c>
      <c r="P247">
        <v>323.78</v>
      </c>
      <c r="Q247">
        <v>1.157</v>
      </c>
      <c r="R247">
        <v>1414</v>
      </c>
      <c r="S247">
        <v>603.12</v>
      </c>
      <c r="T247">
        <v>38.4</v>
      </c>
      <c r="U247">
        <v>-6</v>
      </c>
    </row>
    <row r="248" spans="1:21" ht="12.75">
      <c r="A248" s="3">
        <v>23833</v>
      </c>
      <c r="B248">
        <v>545.309</v>
      </c>
      <c r="C248">
        <v>2338.3</v>
      </c>
      <c r="D248">
        <v>2190.8</v>
      </c>
      <c r="E248">
        <v>438.258</v>
      </c>
      <c r="G248">
        <v>48.591</v>
      </c>
      <c r="I248">
        <v>89.287</v>
      </c>
      <c r="J248">
        <v>280876</v>
      </c>
      <c r="K248">
        <v>218911</v>
      </c>
      <c r="L248">
        <v>17.6</v>
      </c>
      <c r="M248">
        <v>76734</v>
      </c>
      <c r="N248">
        <v>84486</v>
      </c>
      <c r="O248">
        <v>16877</v>
      </c>
      <c r="P248">
        <v>325.36</v>
      </c>
      <c r="Q248">
        <v>1.159</v>
      </c>
      <c r="R248">
        <v>1356</v>
      </c>
      <c r="S248">
        <v>600.41</v>
      </c>
      <c r="T248">
        <v>38.2</v>
      </c>
      <c r="U248">
        <v>-6</v>
      </c>
    </row>
    <row r="249" spans="1:21" ht="12.75">
      <c r="A249" s="3">
        <v>23863</v>
      </c>
      <c r="B249">
        <v>549.531</v>
      </c>
      <c r="C249">
        <v>2351.1</v>
      </c>
      <c r="D249">
        <v>2204.9</v>
      </c>
      <c r="E249">
        <v>438.857</v>
      </c>
      <c r="G249">
        <v>48.97</v>
      </c>
      <c r="I249">
        <v>89.449</v>
      </c>
      <c r="J249">
        <v>279032</v>
      </c>
      <c r="K249">
        <v>221827</v>
      </c>
      <c r="L249">
        <v>18.4</v>
      </c>
      <c r="M249">
        <v>74579</v>
      </c>
      <c r="N249">
        <v>84089</v>
      </c>
      <c r="O249">
        <v>16427</v>
      </c>
      <c r="P249">
        <v>327.1</v>
      </c>
      <c r="Q249">
        <v>1.172</v>
      </c>
      <c r="R249">
        <v>1409</v>
      </c>
      <c r="S249">
        <v>605.8</v>
      </c>
      <c r="T249">
        <v>38.2</v>
      </c>
      <c r="U249">
        <v>-4.1</v>
      </c>
    </row>
    <row r="250" spans="1:21" ht="12.75">
      <c r="A250" s="3">
        <v>23894</v>
      </c>
      <c r="B250">
        <v>552.812</v>
      </c>
      <c r="C250">
        <v>2358.4</v>
      </c>
      <c r="D250">
        <v>2211.7</v>
      </c>
      <c r="E250">
        <v>436.514</v>
      </c>
      <c r="G250">
        <v>49.35</v>
      </c>
      <c r="I250">
        <v>89.458</v>
      </c>
      <c r="J250">
        <v>278768</v>
      </c>
      <c r="K250">
        <v>224698</v>
      </c>
      <c r="L250">
        <v>18.6</v>
      </c>
      <c r="M250">
        <v>75552</v>
      </c>
      <c r="N250">
        <v>84814</v>
      </c>
      <c r="O250">
        <v>16973</v>
      </c>
      <c r="P250">
        <v>329.07</v>
      </c>
      <c r="Q250">
        <v>1.18</v>
      </c>
      <c r="R250">
        <v>1448</v>
      </c>
      <c r="S250">
        <v>608.22</v>
      </c>
      <c r="T250">
        <v>38.2</v>
      </c>
      <c r="U250">
        <v>-3.6</v>
      </c>
    </row>
    <row r="251" spans="1:21" ht="12.75">
      <c r="A251" s="3">
        <v>23924</v>
      </c>
      <c r="B251">
        <v>556.855</v>
      </c>
      <c r="C251">
        <v>2373.5</v>
      </c>
      <c r="D251">
        <v>2225.9</v>
      </c>
      <c r="E251">
        <v>442.339</v>
      </c>
      <c r="G251">
        <v>49.813</v>
      </c>
      <c r="I251">
        <v>90.297</v>
      </c>
      <c r="J251">
        <v>283154</v>
      </c>
      <c r="K251">
        <v>227314</v>
      </c>
      <c r="L251">
        <v>16.8</v>
      </c>
      <c r="M251">
        <v>77896</v>
      </c>
      <c r="N251">
        <v>87286</v>
      </c>
      <c r="O251">
        <v>17255</v>
      </c>
      <c r="P251">
        <v>332.23</v>
      </c>
      <c r="Q251">
        <v>1.173</v>
      </c>
      <c r="R251">
        <v>1444</v>
      </c>
      <c r="S251">
        <v>609.4</v>
      </c>
      <c r="T251">
        <v>37.9</v>
      </c>
      <c r="U251">
        <v>-4.1</v>
      </c>
    </row>
    <row r="252" spans="1:21" ht="12.75">
      <c r="A252" s="3">
        <v>23955</v>
      </c>
      <c r="B252">
        <v>559.46</v>
      </c>
      <c r="C252">
        <v>2383.4</v>
      </c>
      <c r="D252">
        <v>2237.7</v>
      </c>
      <c r="E252">
        <v>445.727</v>
      </c>
      <c r="G252">
        <v>50.024</v>
      </c>
      <c r="I252">
        <v>89.851</v>
      </c>
      <c r="J252">
        <v>283437</v>
      </c>
      <c r="K252">
        <v>229632</v>
      </c>
      <c r="L252">
        <v>16</v>
      </c>
      <c r="M252">
        <v>78505</v>
      </c>
      <c r="N252">
        <v>87520</v>
      </c>
      <c r="O252">
        <v>16763</v>
      </c>
      <c r="P252">
        <v>335.73</v>
      </c>
      <c r="Q252">
        <v>1.184</v>
      </c>
      <c r="R252">
        <v>1458</v>
      </c>
      <c r="S252">
        <v>612.71</v>
      </c>
      <c r="T252">
        <v>38</v>
      </c>
      <c r="U252">
        <v>-3.1</v>
      </c>
    </row>
    <row r="253" spans="1:21" ht="12.75">
      <c r="A253" s="3">
        <v>23986</v>
      </c>
      <c r="B253">
        <v>574.492</v>
      </c>
      <c r="C253">
        <v>2446.6</v>
      </c>
      <c r="D253">
        <v>2255.9</v>
      </c>
      <c r="E253">
        <v>453.403</v>
      </c>
      <c r="G253">
        <v>50.15</v>
      </c>
      <c r="I253">
        <v>89.559</v>
      </c>
      <c r="J253">
        <v>279733</v>
      </c>
      <c r="K253">
        <v>233510</v>
      </c>
      <c r="L253">
        <v>17.3</v>
      </c>
      <c r="M253">
        <v>76173</v>
      </c>
      <c r="N253">
        <v>81805</v>
      </c>
      <c r="O253">
        <v>17355</v>
      </c>
      <c r="P253">
        <v>335.15</v>
      </c>
      <c r="Q253">
        <v>1.198</v>
      </c>
      <c r="R253">
        <v>1432</v>
      </c>
      <c r="S253">
        <v>615.37</v>
      </c>
      <c r="T253">
        <v>38.2</v>
      </c>
      <c r="U253">
        <v>-1</v>
      </c>
    </row>
    <row r="254" spans="1:21" ht="12.75">
      <c r="A254" s="3">
        <v>24016</v>
      </c>
      <c r="B254">
        <v>571.776</v>
      </c>
      <c r="C254">
        <v>2434.2</v>
      </c>
      <c r="D254">
        <v>2280</v>
      </c>
      <c r="E254">
        <v>459.946</v>
      </c>
      <c r="G254">
        <v>50.656</v>
      </c>
      <c r="I254">
        <v>89.789</v>
      </c>
      <c r="J254">
        <v>287210</v>
      </c>
      <c r="K254">
        <v>238541</v>
      </c>
      <c r="L254">
        <v>18.7</v>
      </c>
      <c r="M254">
        <v>80018</v>
      </c>
      <c r="N254">
        <v>85646</v>
      </c>
      <c r="O254">
        <v>17870</v>
      </c>
      <c r="P254">
        <v>335.78</v>
      </c>
      <c r="Q254">
        <v>1.17</v>
      </c>
      <c r="R254">
        <v>1493</v>
      </c>
      <c r="S254">
        <v>622.68</v>
      </c>
      <c r="T254">
        <v>38.3</v>
      </c>
      <c r="U254">
        <v>0.5</v>
      </c>
    </row>
    <row r="255" spans="1:21" ht="12.75">
      <c r="A255" s="3">
        <v>24047</v>
      </c>
      <c r="B255">
        <v>577.237</v>
      </c>
      <c r="C255">
        <v>2453.4</v>
      </c>
      <c r="D255">
        <v>2297</v>
      </c>
      <c r="E255">
        <v>460.578</v>
      </c>
      <c r="G255">
        <v>50.867</v>
      </c>
      <c r="I255">
        <v>89.648</v>
      </c>
      <c r="J255">
        <v>291338</v>
      </c>
      <c r="K255">
        <v>242281</v>
      </c>
      <c r="L255">
        <v>19.3</v>
      </c>
      <c r="M255">
        <v>80857</v>
      </c>
      <c r="N255">
        <v>88789</v>
      </c>
      <c r="O255">
        <v>18225</v>
      </c>
      <c r="P255">
        <v>337.96</v>
      </c>
      <c r="Q255">
        <v>1.161</v>
      </c>
      <c r="R255">
        <v>1525</v>
      </c>
      <c r="S255">
        <v>628.43</v>
      </c>
      <c r="T255">
        <v>38.5</v>
      </c>
      <c r="U255">
        <v>1.6</v>
      </c>
    </row>
    <row r="256" spans="1:21" ht="12.75">
      <c r="A256" s="3">
        <v>24077</v>
      </c>
      <c r="B256">
        <v>582.327</v>
      </c>
      <c r="C256">
        <v>2466</v>
      </c>
      <c r="D256">
        <v>2308.8</v>
      </c>
      <c r="E256">
        <v>463.258</v>
      </c>
      <c r="G256">
        <v>51.499</v>
      </c>
      <c r="I256">
        <v>90.514</v>
      </c>
      <c r="J256">
        <v>293238</v>
      </c>
      <c r="K256">
        <v>246669</v>
      </c>
      <c r="L256">
        <v>20.5</v>
      </c>
      <c r="M256">
        <v>82711</v>
      </c>
      <c r="N256">
        <v>90634</v>
      </c>
      <c r="O256">
        <v>19502</v>
      </c>
      <c r="P256">
        <v>339.94</v>
      </c>
      <c r="Q256">
        <v>1.16</v>
      </c>
      <c r="R256">
        <v>1535</v>
      </c>
      <c r="S256">
        <v>633.87</v>
      </c>
      <c r="T256">
        <v>38.2</v>
      </c>
      <c r="U256">
        <v>0</v>
      </c>
    </row>
    <row r="257" spans="1:21" ht="12.75">
      <c r="A257" s="3">
        <v>24108</v>
      </c>
      <c r="B257">
        <v>584.32</v>
      </c>
      <c r="C257">
        <v>2471.4</v>
      </c>
      <c r="D257">
        <v>2312.8</v>
      </c>
      <c r="E257">
        <v>466.82</v>
      </c>
      <c r="G257">
        <v>52.005</v>
      </c>
      <c r="I257">
        <v>90.859</v>
      </c>
      <c r="J257">
        <v>296481</v>
      </c>
      <c r="K257">
        <v>253759</v>
      </c>
      <c r="L257">
        <v>24.6</v>
      </c>
      <c r="M257">
        <v>85226</v>
      </c>
      <c r="N257">
        <v>89868</v>
      </c>
      <c r="O257">
        <v>18482</v>
      </c>
      <c r="P257">
        <v>343.15</v>
      </c>
      <c r="Q257">
        <v>1.158</v>
      </c>
      <c r="R257">
        <v>1546</v>
      </c>
      <c r="S257">
        <v>636.36</v>
      </c>
      <c r="T257">
        <v>38.3</v>
      </c>
      <c r="U257">
        <v>2.1</v>
      </c>
    </row>
    <row r="258" spans="1:21" ht="12.75">
      <c r="A258" s="3">
        <v>24139</v>
      </c>
      <c r="B258">
        <v>589.245</v>
      </c>
      <c r="C258">
        <v>2481.8</v>
      </c>
      <c r="D258">
        <v>2322.6</v>
      </c>
      <c r="E258">
        <v>471.936</v>
      </c>
      <c r="G258">
        <v>52.342</v>
      </c>
      <c r="I258">
        <v>90.911</v>
      </c>
      <c r="J258">
        <v>296138</v>
      </c>
      <c r="K258">
        <v>259480</v>
      </c>
      <c r="L258">
        <v>27.7</v>
      </c>
      <c r="M258">
        <v>84769</v>
      </c>
      <c r="N258">
        <v>91405</v>
      </c>
      <c r="O258">
        <v>20203</v>
      </c>
      <c r="P258">
        <v>347.01</v>
      </c>
      <c r="Q258">
        <v>1.171</v>
      </c>
      <c r="R258">
        <v>1353</v>
      </c>
      <c r="S258">
        <v>643.68</v>
      </c>
      <c r="T258">
        <v>38.7</v>
      </c>
      <c r="U258">
        <v>3.7</v>
      </c>
    </row>
    <row r="259" spans="1:21" ht="12.75">
      <c r="A259" s="3">
        <v>24167</v>
      </c>
      <c r="B259">
        <v>593.358</v>
      </c>
      <c r="C259">
        <v>2493</v>
      </c>
      <c r="D259">
        <v>2333.2</v>
      </c>
      <c r="E259">
        <v>476.781</v>
      </c>
      <c r="G259">
        <v>53.058</v>
      </c>
      <c r="I259">
        <v>91.588</v>
      </c>
      <c r="J259">
        <v>301542</v>
      </c>
      <c r="K259">
        <v>267447</v>
      </c>
      <c r="L259">
        <v>31.2</v>
      </c>
      <c r="M259">
        <v>88246</v>
      </c>
      <c r="N259">
        <v>95025</v>
      </c>
      <c r="O259">
        <v>19889</v>
      </c>
      <c r="P259">
        <v>350.41</v>
      </c>
      <c r="Q259">
        <v>1.163</v>
      </c>
      <c r="R259">
        <v>1441</v>
      </c>
      <c r="S259">
        <v>648.4</v>
      </c>
      <c r="T259">
        <v>38.7</v>
      </c>
      <c r="U259">
        <v>2.6</v>
      </c>
    </row>
    <row r="260" spans="1:21" ht="12.75">
      <c r="A260" s="3">
        <v>24198</v>
      </c>
      <c r="B260">
        <v>595.256</v>
      </c>
      <c r="C260">
        <v>2492.5</v>
      </c>
      <c r="D260">
        <v>2333.9</v>
      </c>
      <c r="E260">
        <v>478.729</v>
      </c>
      <c r="G260">
        <v>53.143</v>
      </c>
      <c r="I260">
        <v>91.542</v>
      </c>
      <c r="J260">
        <v>299421</v>
      </c>
      <c r="K260">
        <v>273113</v>
      </c>
      <c r="L260">
        <v>31.1</v>
      </c>
      <c r="M260">
        <v>86269</v>
      </c>
      <c r="N260">
        <v>92758</v>
      </c>
      <c r="O260">
        <v>20481</v>
      </c>
      <c r="P260">
        <v>352.9</v>
      </c>
      <c r="Q260">
        <v>1.178</v>
      </c>
      <c r="R260">
        <v>1337</v>
      </c>
      <c r="S260">
        <v>653.75</v>
      </c>
      <c r="T260">
        <v>39</v>
      </c>
      <c r="U260">
        <v>3.7</v>
      </c>
    </row>
    <row r="261" spans="1:21" ht="12.75">
      <c r="A261" s="3">
        <v>24228</v>
      </c>
      <c r="B261">
        <v>598.02</v>
      </c>
      <c r="C261">
        <v>2500.7</v>
      </c>
      <c r="D261">
        <v>2341.8</v>
      </c>
      <c r="E261">
        <v>474.906</v>
      </c>
      <c r="G261">
        <v>53.648</v>
      </c>
      <c r="I261">
        <v>91.638</v>
      </c>
      <c r="J261">
        <v>296521</v>
      </c>
      <c r="K261">
        <v>277500</v>
      </c>
      <c r="L261">
        <v>31.2</v>
      </c>
      <c r="M261">
        <v>84953</v>
      </c>
      <c r="N261">
        <v>91649</v>
      </c>
      <c r="O261">
        <v>20613</v>
      </c>
      <c r="P261">
        <v>356.83</v>
      </c>
      <c r="Q261">
        <v>1.204</v>
      </c>
      <c r="R261">
        <v>1259</v>
      </c>
      <c r="S261">
        <v>655.74</v>
      </c>
      <c r="T261">
        <v>38.9</v>
      </c>
      <c r="U261">
        <v>2.1</v>
      </c>
    </row>
    <row r="262" spans="1:21" ht="12.75">
      <c r="A262" s="3">
        <v>24259</v>
      </c>
      <c r="B262">
        <v>602.743</v>
      </c>
      <c r="C262">
        <v>2514.2</v>
      </c>
      <c r="D262">
        <v>2356.6</v>
      </c>
      <c r="E262">
        <v>477.366</v>
      </c>
      <c r="G262">
        <v>53.901</v>
      </c>
      <c r="I262">
        <v>91.521</v>
      </c>
      <c r="J262">
        <v>300802</v>
      </c>
      <c r="K262">
        <v>283304</v>
      </c>
      <c r="L262">
        <v>31.9</v>
      </c>
      <c r="M262">
        <v>87015</v>
      </c>
      <c r="N262">
        <v>92260</v>
      </c>
      <c r="O262">
        <v>20312</v>
      </c>
      <c r="P262">
        <v>360.91</v>
      </c>
      <c r="Q262">
        <v>1.2</v>
      </c>
      <c r="R262">
        <v>1116</v>
      </c>
      <c r="S262">
        <v>661.9</v>
      </c>
      <c r="T262">
        <v>39.1</v>
      </c>
      <c r="U262">
        <v>4.8</v>
      </c>
    </row>
    <row r="263" spans="1:21" ht="12.75">
      <c r="A263" s="3">
        <v>24289</v>
      </c>
      <c r="B263">
        <v>606.72</v>
      </c>
      <c r="C263">
        <v>2525.5</v>
      </c>
      <c r="D263">
        <v>2368.3</v>
      </c>
      <c r="E263">
        <v>482.435</v>
      </c>
      <c r="G263">
        <v>54.196</v>
      </c>
      <c r="I263">
        <v>91.405</v>
      </c>
      <c r="J263">
        <v>297076</v>
      </c>
      <c r="K263">
        <v>288526</v>
      </c>
      <c r="L263">
        <v>29.3</v>
      </c>
      <c r="M263">
        <v>84875</v>
      </c>
      <c r="N263">
        <v>90143</v>
      </c>
      <c r="O263">
        <v>21256</v>
      </c>
      <c r="P263">
        <v>363.9</v>
      </c>
      <c r="Q263">
        <v>1.225</v>
      </c>
      <c r="R263">
        <v>1089</v>
      </c>
      <c r="S263">
        <v>662.4</v>
      </c>
      <c r="T263">
        <v>39.1</v>
      </c>
      <c r="U263">
        <v>4.2</v>
      </c>
    </row>
    <row r="264" spans="1:21" ht="12.75">
      <c r="A264" s="3">
        <v>24320</v>
      </c>
      <c r="B264">
        <v>612.284</v>
      </c>
      <c r="C264">
        <v>2539</v>
      </c>
      <c r="D264">
        <v>2375.5</v>
      </c>
      <c r="E264">
        <v>485.049</v>
      </c>
      <c r="G264">
        <v>54.238</v>
      </c>
      <c r="I264">
        <v>91.08</v>
      </c>
      <c r="J264">
        <v>298976</v>
      </c>
      <c r="K264">
        <v>291486</v>
      </c>
      <c r="L264">
        <v>26.2</v>
      </c>
      <c r="M264">
        <v>82948</v>
      </c>
      <c r="N264">
        <v>89927</v>
      </c>
      <c r="O264">
        <v>19803</v>
      </c>
      <c r="P264">
        <v>368.57</v>
      </c>
      <c r="Q264">
        <v>1.233</v>
      </c>
      <c r="R264">
        <v>1024</v>
      </c>
      <c r="S264">
        <v>666.52</v>
      </c>
      <c r="T264">
        <v>39.5</v>
      </c>
      <c r="U264">
        <v>4.2</v>
      </c>
    </row>
    <row r="265" spans="1:21" ht="12.75">
      <c r="A265" s="3">
        <v>24351</v>
      </c>
      <c r="B265">
        <v>617.824</v>
      </c>
      <c r="C265">
        <v>2553.9</v>
      </c>
      <c r="D265">
        <v>2381.4</v>
      </c>
      <c r="E265">
        <v>491.085</v>
      </c>
      <c r="G265">
        <v>54.744</v>
      </c>
      <c r="I265">
        <v>91.246</v>
      </c>
      <c r="J265">
        <v>300599</v>
      </c>
      <c r="K265">
        <v>298245</v>
      </c>
      <c r="L265">
        <v>24.4</v>
      </c>
      <c r="M265">
        <v>89122</v>
      </c>
      <c r="N265">
        <v>91675</v>
      </c>
      <c r="O265">
        <v>20838</v>
      </c>
      <c r="P265">
        <v>370.05</v>
      </c>
      <c r="Q265">
        <v>1.232</v>
      </c>
      <c r="R265">
        <v>905</v>
      </c>
      <c r="S265">
        <v>667.59</v>
      </c>
      <c r="T265">
        <v>39.4</v>
      </c>
      <c r="U265">
        <v>3.7</v>
      </c>
    </row>
    <row r="266" spans="1:21" ht="12.75">
      <c r="A266" s="3">
        <v>24381</v>
      </c>
      <c r="B266">
        <v>622.348</v>
      </c>
      <c r="C266">
        <v>2565.7</v>
      </c>
      <c r="D266">
        <v>2392.9</v>
      </c>
      <c r="E266">
        <v>490.239</v>
      </c>
      <c r="G266">
        <v>55.123</v>
      </c>
      <c r="I266">
        <v>91.618</v>
      </c>
      <c r="J266">
        <v>302266</v>
      </c>
      <c r="K266">
        <v>301858</v>
      </c>
      <c r="L266">
        <v>22.2</v>
      </c>
      <c r="M266">
        <v>86213</v>
      </c>
      <c r="N266">
        <v>92068</v>
      </c>
      <c r="O266">
        <v>20412</v>
      </c>
      <c r="P266">
        <v>374.51</v>
      </c>
      <c r="Q266">
        <v>1.24</v>
      </c>
      <c r="R266">
        <v>862</v>
      </c>
      <c r="S266">
        <v>669.55</v>
      </c>
      <c r="T266">
        <v>39.3</v>
      </c>
      <c r="U266">
        <v>1.5</v>
      </c>
    </row>
    <row r="267" spans="1:21" ht="12.75">
      <c r="A267" s="3">
        <v>24412</v>
      </c>
      <c r="B267">
        <v>626.982</v>
      </c>
      <c r="C267">
        <v>2580.8</v>
      </c>
      <c r="D267">
        <v>2401.7</v>
      </c>
      <c r="E267">
        <v>492.036</v>
      </c>
      <c r="G267">
        <v>54.744</v>
      </c>
      <c r="I267">
        <v>90.129</v>
      </c>
      <c r="J267">
        <v>300215</v>
      </c>
      <c r="K267">
        <v>302947</v>
      </c>
      <c r="L267">
        <v>19.2</v>
      </c>
      <c r="M267">
        <v>83140</v>
      </c>
      <c r="N267">
        <v>89560</v>
      </c>
      <c r="O267">
        <v>19600</v>
      </c>
      <c r="P267">
        <v>378.95</v>
      </c>
      <c r="Q267">
        <v>1.262</v>
      </c>
      <c r="R267">
        <v>859</v>
      </c>
      <c r="S267">
        <v>669.95</v>
      </c>
      <c r="T267">
        <v>39.8</v>
      </c>
      <c r="U267">
        <v>4.7</v>
      </c>
    </row>
    <row r="268" spans="1:21" ht="12.75">
      <c r="A268" s="3">
        <v>24442</v>
      </c>
      <c r="B268">
        <v>627.89</v>
      </c>
      <c r="C268">
        <v>2579.3</v>
      </c>
      <c r="D268">
        <v>2397.8</v>
      </c>
      <c r="E268">
        <v>493.845</v>
      </c>
      <c r="G268">
        <v>54.87</v>
      </c>
      <c r="I268">
        <v>90.025</v>
      </c>
      <c r="J268">
        <v>302811</v>
      </c>
      <c r="K268">
        <v>303755</v>
      </c>
      <c r="L268">
        <v>15</v>
      </c>
      <c r="M268">
        <v>82631</v>
      </c>
      <c r="N268">
        <v>88498</v>
      </c>
      <c r="O268">
        <v>19721</v>
      </c>
      <c r="P268">
        <v>382.02</v>
      </c>
      <c r="Q268">
        <v>1.262</v>
      </c>
      <c r="R268">
        <v>867</v>
      </c>
      <c r="S268">
        <v>668.16</v>
      </c>
      <c r="T268">
        <v>39.6</v>
      </c>
      <c r="U268">
        <v>2.6</v>
      </c>
    </row>
    <row r="269" spans="1:21" ht="12.75">
      <c r="A269" s="3">
        <v>24473</v>
      </c>
      <c r="B269">
        <v>633.552</v>
      </c>
      <c r="C269">
        <v>2603</v>
      </c>
      <c r="D269">
        <v>2419</v>
      </c>
      <c r="E269">
        <v>496.214</v>
      </c>
      <c r="F269">
        <v>2038.9</v>
      </c>
      <c r="G269">
        <v>55.129</v>
      </c>
      <c r="H269">
        <v>89.39</v>
      </c>
      <c r="I269">
        <v>89.842</v>
      </c>
      <c r="J269">
        <v>303255</v>
      </c>
      <c r="K269">
        <v>303876</v>
      </c>
      <c r="L269">
        <v>10.9</v>
      </c>
      <c r="M269">
        <v>80501</v>
      </c>
      <c r="N269">
        <v>87854</v>
      </c>
      <c r="O269">
        <v>16780</v>
      </c>
      <c r="P269">
        <v>387.23</v>
      </c>
      <c r="Q269">
        <v>1.277</v>
      </c>
      <c r="R269">
        <v>1125</v>
      </c>
      <c r="S269">
        <v>673.81</v>
      </c>
      <c r="T269">
        <v>39.8</v>
      </c>
      <c r="U269">
        <v>3.6</v>
      </c>
    </row>
    <row r="270" spans="1:21" ht="12.75">
      <c r="A270" s="3">
        <v>24504</v>
      </c>
      <c r="B270">
        <v>634.673</v>
      </c>
      <c r="C270">
        <v>2604.6</v>
      </c>
      <c r="D270">
        <v>2417.5</v>
      </c>
      <c r="E270">
        <v>494.968</v>
      </c>
      <c r="F270">
        <v>2031.4</v>
      </c>
      <c r="G270">
        <v>54.504</v>
      </c>
      <c r="H270">
        <v>87.975</v>
      </c>
      <c r="I270">
        <v>88.395</v>
      </c>
      <c r="J270">
        <v>302091</v>
      </c>
      <c r="K270">
        <v>303595</v>
      </c>
      <c r="L270">
        <v>8.5</v>
      </c>
      <c r="M270">
        <v>79762</v>
      </c>
      <c r="N270">
        <v>86769</v>
      </c>
      <c r="O270">
        <v>17724</v>
      </c>
      <c r="P270">
        <v>389.28</v>
      </c>
      <c r="Q270">
        <v>1.289</v>
      </c>
      <c r="R270">
        <v>1025</v>
      </c>
      <c r="S270">
        <v>667.3</v>
      </c>
      <c r="T270">
        <v>39.9</v>
      </c>
      <c r="U270">
        <v>2</v>
      </c>
    </row>
    <row r="271" spans="1:21" ht="12.75">
      <c r="A271" s="3">
        <v>24532</v>
      </c>
      <c r="B271">
        <v>638.917</v>
      </c>
      <c r="C271">
        <v>2620.2</v>
      </c>
      <c r="D271">
        <v>2426.6</v>
      </c>
      <c r="E271">
        <v>497.811</v>
      </c>
      <c r="F271">
        <v>2041.7</v>
      </c>
      <c r="G271">
        <v>54.197</v>
      </c>
      <c r="H271">
        <v>87.083</v>
      </c>
      <c r="I271">
        <v>87.516</v>
      </c>
      <c r="J271">
        <v>304279</v>
      </c>
      <c r="K271">
        <v>301401</v>
      </c>
      <c r="L271">
        <v>2.1</v>
      </c>
      <c r="M271">
        <v>78394</v>
      </c>
      <c r="N271">
        <v>85859</v>
      </c>
      <c r="O271">
        <v>17868</v>
      </c>
      <c r="P271">
        <v>391.41</v>
      </c>
      <c r="Q271">
        <v>1.286</v>
      </c>
      <c r="R271">
        <v>1078</v>
      </c>
      <c r="S271">
        <v>668.42</v>
      </c>
      <c r="T271">
        <v>40.2</v>
      </c>
      <c r="U271">
        <v>4.1</v>
      </c>
    </row>
    <row r="272" spans="1:21" ht="12.75">
      <c r="A272" s="3">
        <v>24563</v>
      </c>
      <c r="B272">
        <v>639.436</v>
      </c>
      <c r="C272">
        <v>2617.8</v>
      </c>
      <c r="D272">
        <v>2427.1</v>
      </c>
      <c r="E272">
        <v>503.318</v>
      </c>
      <c r="F272">
        <v>2060.7</v>
      </c>
      <c r="G272">
        <v>54.708</v>
      </c>
      <c r="H272">
        <v>87.509</v>
      </c>
      <c r="I272">
        <v>87.656</v>
      </c>
      <c r="J272">
        <v>304080</v>
      </c>
      <c r="K272">
        <v>300768</v>
      </c>
      <c r="L272">
        <v>-0.7</v>
      </c>
      <c r="M272">
        <v>78884</v>
      </c>
      <c r="N272">
        <v>87058</v>
      </c>
      <c r="O272">
        <v>18055</v>
      </c>
      <c r="P272">
        <v>392.99</v>
      </c>
      <c r="Q272">
        <v>1.292</v>
      </c>
      <c r="R272">
        <v>1171</v>
      </c>
      <c r="S272">
        <v>667.87</v>
      </c>
      <c r="T272">
        <v>40</v>
      </c>
      <c r="U272">
        <v>3.6</v>
      </c>
    </row>
    <row r="273" spans="1:21" ht="12.75">
      <c r="A273" s="3">
        <v>24593</v>
      </c>
      <c r="B273">
        <v>641.783</v>
      </c>
      <c r="C273">
        <v>2622.5</v>
      </c>
      <c r="D273">
        <v>2430.8</v>
      </c>
      <c r="E273">
        <v>504.24</v>
      </c>
      <c r="F273">
        <v>2060.6</v>
      </c>
      <c r="G273">
        <v>54.231</v>
      </c>
      <c r="H273">
        <v>86.357</v>
      </c>
      <c r="I273">
        <v>86.611</v>
      </c>
      <c r="J273">
        <v>303831</v>
      </c>
      <c r="K273">
        <v>303615</v>
      </c>
      <c r="L273">
        <v>0.4</v>
      </c>
      <c r="M273">
        <v>83335</v>
      </c>
      <c r="N273">
        <v>88421</v>
      </c>
      <c r="O273">
        <v>18415</v>
      </c>
      <c r="P273">
        <v>394.04</v>
      </c>
      <c r="Q273">
        <v>1.297</v>
      </c>
      <c r="R273">
        <v>1215</v>
      </c>
      <c r="S273">
        <v>665.97</v>
      </c>
      <c r="T273">
        <v>40.2</v>
      </c>
      <c r="U273">
        <v>2</v>
      </c>
    </row>
    <row r="274" spans="1:21" ht="12.75">
      <c r="A274" s="3">
        <v>24624</v>
      </c>
      <c r="B274">
        <v>646.426</v>
      </c>
      <c r="C274">
        <v>2632.8</v>
      </c>
      <c r="D274">
        <v>2440.3</v>
      </c>
      <c r="E274">
        <v>508.799</v>
      </c>
      <c r="F274">
        <v>2072.4</v>
      </c>
      <c r="G274">
        <v>54.224</v>
      </c>
      <c r="H274">
        <v>85.96</v>
      </c>
      <c r="I274">
        <v>86.069</v>
      </c>
      <c r="J274">
        <v>306088</v>
      </c>
      <c r="K274">
        <v>307528</v>
      </c>
      <c r="L274">
        <v>2.5</v>
      </c>
      <c r="M274">
        <v>84805</v>
      </c>
      <c r="N274">
        <v>89329</v>
      </c>
      <c r="O274">
        <v>18940</v>
      </c>
      <c r="P274">
        <v>393.53</v>
      </c>
      <c r="Q274">
        <v>1.286</v>
      </c>
      <c r="R274">
        <v>1321</v>
      </c>
      <c r="S274">
        <v>668.23</v>
      </c>
      <c r="T274">
        <v>40.4</v>
      </c>
      <c r="U274">
        <v>4.1</v>
      </c>
    </row>
    <row r="275" spans="1:21" ht="12.75">
      <c r="A275" s="3">
        <v>24654</v>
      </c>
      <c r="B275">
        <v>652.069</v>
      </c>
      <c r="C275">
        <v>2647</v>
      </c>
      <c r="D275">
        <v>2452.1</v>
      </c>
      <c r="E275">
        <v>508.694</v>
      </c>
      <c r="F275">
        <v>2065.2</v>
      </c>
      <c r="G275">
        <v>54.1</v>
      </c>
      <c r="H275">
        <v>85.383</v>
      </c>
      <c r="I275">
        <v>85.307</v>
      </c>
      <c r="J275">
        <v>304110</v>
      </c>
      <c r="K275">
        <v>309980</v>
      </c>
      <c r="L275">
        <v>4.1</v>
      </c>
      <c r="M275">
        <v>81759</v>
      </c>
      <c r="N275">
        <v>88643</v>
      </c>
      <c r="O275">
        <v>19302</v>
      </c>
      <c r="P275">
        <v>394.92</v>
      </c>
      <c r="Q275">
        <v>1.299</v>
      </c>
      <c r="R275">
        <v>1330</v>
      </c>
      <c r="S275">
        <v>670.55</v>
      </c>
      <c r="T275">
        <v>40.7</v>
      </c>
      <c r="U275">
        <v>4.6</v>
      </c>
    </row>
    <row r="276" spans="1:21" ht="12.75">
      <c r="A276" s="3">
        <v>24685</v>
      </c>
      <c r="B276">
        <v>656.934</v>
      </c>
      <c r="C276">
        <v>2658.7</v>
      </c>
      <c r="D276">
        <v>2462.1</v>
      </c>
      <c r="E276">
        <v>511.813</v>
      </c>
      <c r="F276">
        <v>2071.5</v>
      </c>
      <c r="G276">
        <v>55.137</v>
      </c>
      <c r="H276">
        <v>86.634</v>
      </c>
      <c r="I276">
        <v>86.492</v>
      </c>
      <c r="J276">
        <v>308195</v>
      </c>
      <c r="K276">
        <v>310961</v>
      </c>
      <c r="L276">
        <v>4.9</v>
      </c>
      <c r="M276">
        <v>83309</v>
      </c>
      <c r="N276">
        <v>93174</v>
      </c>
      <c r="O276">
        <v>19689</v>
      </c>
      <c r="P276">
        <v>399.39</v>
      </c>
      <c r="Q276">
        <v>1.296</v>
      </c>
      <c r="R276">
        <v>1389</v>
      </c>
      <c r="S276">
        <v>676.52</v>
      </c>
      <c r="T276">
        <v>40.6</v>
      </c>
      <c r="U276">
        <v>3.5</v>
      </c>
    </row>
    <row r="277" spans="1:21" ht="12.75">
      <c r="A277" s="3">
        <v>24716</v>
      </c>
      <c r="B277">
        <v>659.082</v>
      </c>
      <c r="C277">
        <v>2659.4</v>
      </c>
      <c r="D277">
        <v>2464.4</v>
      </c>
      <c r="E277">
        <v>517.635</v>
      </c>
      <c r="F277">
        <v>2088.9</v>
      </c>
      <c r="G277">
        <v>55.047</v>
      </c>
      <c r="H277">
        <v>86.112</v>
      </c>
      <c r="I277">
        <v>86.064</v>
      </c>
      <c r="J277">
        <v>309283</v>
      </c>
      <c r="K277">
        <v>311176</v>
      </c>
      <c r="L277">
        <v>6.6</v>
      </c>
      <c r="M277">
        <v>81638</v>
      </c>
      <c r="N277">
        <v>89680</v>
      </c>
      <c r="O277">
        <v>18749</v>
      </c>
      <c r="P277">
        <v>398.93</v>
      </c>
      <c r="Q277">
        <v>1.29</v>
      </c>
      <c r="R277">
        <v>1445</v>
      </c>
      <c r="S277">
        <v>672.19</v>
      </c>
      <c r="T277">
        <v>40.5</v>
      </c>
      <c r="U277">
        <v>1.5</v>
      </c>
    </row>
    <row r="278" spans="1:21" ht="12.75">
      <c r="A278" s="3">
        <v>24746</v>
      </c>
      <c r="B278">
        <v>660.691</v>
      </c>
      <c r="C278">
        <v>2658.5</v>
      </c>
      <c r="D278">
        <v>2461</v>
      </c>
      <c r="E278">
        <v>514.238</v>
      </c>
      <c r="F278">
        <v>2069.4</v>
      </c>
      <c r="G278">
        <v>55.496</v>
      </c>
      <c r="H278">
        <v>86.432</v>
      </c>
      <c r="I278">
        <v>86.37</v>
      </c>
      <c r="J278">
        <v>307137</v>
      </c>
      <c r="K278">
        <v>314310</v>
      </c>
      <c r="L278">
        <v>9.2</v>
      </c>
      <c r="M278">
        <v>82896</v>
      </c>
      <c r="N278">
        <v>88174</v>
      </c>
      <c r="O278">
        <v>18947</v>
      </c>
      <c r="P278">
        <v>399.15</v>
      </c>
      <c r="Q278">
        <v>1.3</v>
      </c>
      <c r="R278">
        <v>1446</v>
      </c>
      <c r="S278">
        <v>670.45</v>
      </c>
      <c r="T278">
        <v>40.2</v>
      </c>
      <c r="U278">
        <v>1</v>
      </c>
    </row>
    <row r="279" spans="1:21" ht="12.75">
      <c r="A279" s="3">
        <v>24777</v>
      </c>
      <c r="B279">
        <v>666.818</v>
      </c>
      <c r="C279">
        <v>2674</v>
      </c>
      <c r="D279">
        <v>2475.3</v>
      </c>
      <c r="E279">
        <v>519.443</v>
      </c>
      <c r="F279">
        <v>2083.2</v>
      </c>
      <c r="G279">
        <v>56.289</v>
      </c>
      <c r="H279">
        <v>87.286</v>
      </c>
      <c r="I279">
        <v>87.535</v>
      </c>
      <c r="J279">
        <v>315410</v>
      </c>
      <c r="K279">
        <v>314797</v>
      </c>
      <c r="L279">
        <v>7.5</v>
      </c>
      <c r="M279">
        <v>83687</v>
      </c>
      <c r="N279">
        <v>91394</v>
      </c>
      <c r="O279">
        <v>19143</v>
      </c>
      <c r="P279">
        <v>402.43</v>
      </c>
      <c r="Q279">
        <v>1.276</v>
      </c>
      <c r="R279">
        <v>1465</v>
      </c>
      <c r="S279">
        <v>680.54</v>
      </c>
      <c r="T279">
        <v>40.1</v>
      </c>
      <c r="U279">
        <v>-0.5</v>
      </c>
    </row>
    <row r="280" spans="1:21" ht="12.75">
      <c r="A280" s="3">
        <v>24807</v>
      </c>
      <c r="B280">
        <v>674.147</v>
      </c>
      <c r="C280">
        <v>2699.2</v>
      </c>
      <c r="D280">
        <v>2499.7</v>
      </c>
      <c r="E280">
        <v>527.151</v>
      </c>
      <c r="F280">
        <v>2110.9</v>
      </c>
      <c r="G280">
        <v>56.896</v>
      </c>
      <c r="H280">
        <v>87.842</v>
      </c>
      <c r="I280">
        <v>88.004</v>
      </c>
      <c r="J280">
        <v>322423</v>
      </c>
      <c r="K280">
        <v>318154</v>
      </c>
      <c r="L280">
        <v>7</v>
      </c>
      <c r="M280">
        <v>90980</v>
      </c>
      <c r="N280">
        <v>97777</v>
      </c>
      <c r="O280">
        <v>20066</v>
      </c>
      <c r="P280">
        <v>404.83</v>
      </c>
      <c r="Q280">
        <v>1.256</v>
      </c>
      <c r="R280">
        <v>1486</v>
      </c>
      <c r="S280">
        <v>686.8</v>
      </c>
      <c r="T280">
        <v>40.2</v>
      </c>
      <c r="U280">
        <v>-1</v>
      </c>
    </row>
    <row r="281" spans="1:21" ht="12.75">
      <c r="A281" s="3">
        <v>24838</v>
      </c>
      <c r="B281">
        <v>678.765</v>
      </c>
      <c r="C281">
        <v>2704.4</v>
      </c>
      <c r="D281">
        <v>2502.4</v>
      </c>
      <c r="E281">
        <v>532.747</v>
      </c>
      <c r="F281">
        <v>2122.9</v>
      </c>
      <c r="G281">
        <v>56.834</v>
      </c>
      <c r="H281">
        <v>87.38</v>
      </c>
      <c r="I281">
        <v>87.408</v>
      </c>
      <c r="J281">
        <v>319189</v>
      </c>
      <c r="K281">
        <v>316288</v>
      </c>
      <c r="L281">
        <v>4.1</v>
      </c>
      <c r="M281">
        <v>85549</v>
      </c>
      <c r="N281">
        <v>95519</v>
      </c>
      <c r="O281">
        <v>24851</v>
      </c>
      <c r="P281">
        <v>407.69</v>
      </c>
      <c r="Q281">
        <v>1.277</v>
      </c>
      <c r="R281">
        <v>1332</v>
      </c>
      <c r="S281">
        <v>685.99</v>
      </c>
      <c r="T281">
        <v>40.6</v>
      </c>
      <c r="U281">
        <v>-0.5</v>
      </c>
    </row>
    <row r="282" spans="1:21" ht="12.75">
      <c r="A282" s="3">
        <v>24869</v>
      </c>
      <c r="B282">
        <v>686.682</v>
      </c>
      <c r="C282">
        <v>2724.7</v>
      </c>
      <c r="D282">
        <v>2522.5</v>
      </c>
      <c r="E282">
        <v>535.432</v>
      </c>
      <c r="F282">
        <v>2124.9</v>
      </c>
      <c r="G282">
        <v>57.038</v>
      </c>
      <c r="H282">
        <v>87.341</v>
      </c>
      <c r="I282">
        <v>87.406</v>
      </c>
      <c r="J282">
        <v>318183</v>
      </c>
      <c r="K282">
        <v>315879</v>
      </c>
      <c r="L282">
        <v>3.2</v>
      </c>
      <c r="M282">
        <v>85709</v>
      </c>
      <c r="N282">
        <v>93853</v>
      </c>
      <c r="O282">
        <v>23364</v>
      </c>
      <c r="P282">
        <v>408.29</v>
      </c>
      <c r="Q282">
        <v>1.283</v>
      </c>
      <c r="R282">
        <v>1516</v>
      </c>
      <c r="S282">
        <v>695.67</v>
      </c>
      <c r="T282">
        <v>41</v>
      </c>
      <c r="U282">
        <v>2</v>
      </c>
    </row>
    <row r="283" spans="1:21" ht="12.75">
      <c r="A283" s="3">
        <v>24898</v>
      </c>
      <c r="B283">
        <v>694.865</v>
      </c>
      <c r="C283">
        <v>2748.7</v>
      </c>
      <c r="D283">
        <v>2535.2</v>
      </c>
      <c r="E283">
        <v>546.112</v>
      </c>
      <c r="F283">
        <v>2160.7</v>
      </c>
      <c r="G283">
        <v>57.216</v>
      </c>
      <c r="H283">
        <v>87.262</v>
      </c>
      <c r="I283">
        <v>87.16</v>
      </c>
      <c r="J283">
        <v>320551</v>
      </c>
      <c r="K283">
        <v>318892</v>
      </c>
      <c r="L283">
        <v>5</v>
      </c>
      <c r="M283">
        <v>89173</v>
      </c>
      <c r="N283">
        <v>93869</v>
      </c>
      <c r="O283">
        <v>28773</v>
      </c>
      <c r="P283">
        <v>408.56</v>
      </c>
      <c r="Q283">
        <v>1.275</v>
      </c>
      <c r="R283">
        <v>1547</v>
      </c>
      <c r="S283">
        <v>696.4</v>
      </c>
      <c r="T283">
        <v>41.1</v>
      </c>
      <c r="U283">
        <v>3</v>
      </c>
    </row>
    <row r="284" spans="1:21" ht="12.75">
      <c r="A284" s="3">
        <v>24929</v>
      </c>
      <c r="B284">
        <v>700.589</v>
      </c>
      <c r="C284">
        <v>2763.2</v>
      </c>
      <c r="D284">
        <v>2544.9</v>
      </c>
      <c r="E284">
        <v>545.853</v>
      </c>
      <c r="F284">
        <v>2153.3</v>
      </c>
      <c r="G284">
        <v>57.299</v>
      </c>
      <c r="H284">
        <v>87.04</v>
      </c>
      <c r="I284">
        <v>86.863</v>
      </c>
      <c r="J284">
        <v>319915</v>
      </c>
      <c r="K284">
        <v>318542</v>
      </c>
      <c r="L284">
        <v>2.7</v>
      </c>
      <c r="M284">
        <v>85341</v>
      </c>
      <c r="N284">
        <v>92821</v>
      </c>
      <c r="O284">
        <v>24583</v>
      </c>
      <c r="P284">
        <v>411.46</v>
      </c>
      <c r="Q284">
        <v>1.286</v>
      </c>
      <c r="R284">
        <v>1454</v>
      </c>
      <c r="S284">
        <v>699.29</v>
      </c>
      <c r="T284">
        <v>41.4</v>
      </c>
      <c r="U284">
        <v>6.1</v>
      </c>
    </row>
    <row r="285" spans="1:21" ht="12.75">
      <c r="A285" s="3">
        <v>24959</v>
      </c>
      <c r="B285">
        <v>706.748</v>
      </c>
      <c r="C285">
        <v>2777.2</v>
      </c>
      <c r="D285">
        <v>2560.1</v>
      </c>
      <c r="E285">
        <v>551.672</v>
      </c>
      <c r="F285">
        <v>2168.3</v>
      </c>
      <c r="G285">
        <v>57.942</v>
      </c>
      <c r="H285">
        <v>87.666</v>
      </c>
      <c r="I285">
        <v>87.577</v>
      </c>
      <c r="J285">
        <v>322157</v>
      </c>
      <c r="K285">
        <v>315222</v>
      </c>
      <c r="L285">
        <v>0.3</v>
      </c>
      <c r="M285">
        <v>83662</v>
      </c>
      <c r="N285">
        <v>94750</v>
      </c>
      <c r="O285">
        <v>19276</v>
      </c>
      <c r="P285">
        <v>414.71</v>
      </c>
      <c r="Q285">
        <v>1.287</v>
      </c>
      <c r="R285">
        <v>1465</v>
      </c>
      <c r="S285">
        <v>704.6</v>
      </c>
      <c r="T285">
        <v>41.3</v>
      </c>
      <c r="U285">
        <v>6.1</v>
      </c>
    </row>
    <row r="286" spans="1:21" ht="12.75">
      <c r="A286" s="3">
        <v>24990</v>
      </c>
      <c r="B286">
        <v>712.066</v>
      </c>
      <c r="C286">
        <v>2789.7</v>
      </c>
      <c r="D286">
        <v>2572</v>
      </c>
      <c r="E286">
        <v>558.194</v>
      </c>
      <c r="F286">
        <v>2187.3</v>
      </c>
      <c r="G286">
        <v>58.154</v>
      </c>
      <c r="H286">
        <v>87.64</v>
      </c>
      <c r="I286">
        <v>87.381</v>
      </c>
      <c r="J286">
        <v>324435</v>
      </c>
      <c r="K286">
        <v>313943</v>
      </c>
      <c r="L286">
        <v>-2.6</v>
      </c>
      <c r="M286">
        <v>84685</v>
      </c>
      <c r="N286">
        <v>95358</v>
      </c>
      <c r="O286">
        <v>19203</v>
      </c>
      <c r="P286">
        <v>415.63</v>
      </c>
      <c r="Q286">
        <v>1.281</v>
      </c>
      <c r="R286">
        <v>1469</v>
      </c>
      <c r="S286">
        <v>705.25</v>
      </c>
      <c r="T286">
        <v>41.5</v>
      </c>
      <c r="U286">
        <v>6.6</v>
      </c>
    </row>
    <row r="287" spans="1:21" ht="12.75">
      <c r="A287" s="3">
        <v>25020</v>
      </c>
      <c r="B287">
        <v>718.864</v>
      </c>
      <c r="C287">
        <v>2807.7</v>
      </c>
      <c r="D287">
        <v>2588.6</v>
      </c>
      <c r="E287">
        <v>565.081</v>
      </c>
      <c r="F287">
        <v>2207.4</v>
      </c>
      <c r="G287">
        <v>58.065</v>
      </c>
      <c r="H287">
        <v>87.16</v>
      </c>
      <c r="I287">
        <v>86.739</v>
      </c>
      <c r="J287">
        <v>327531</v>
      </c>
      <c r="K287">
        <v>310589</v>
      </c>
      <c r="L287">
        <v>-3.6</v>
      </c>
      <c r="M287">
        <v>84195</v>
      </c>
      <c r="N287">
        <v>94122</v>
      </c>
      <c r="O287">
        <v>24323</v>
      </c>
      <c r="P287">
        <v>417.31</v>
      </c>
      <c r="Q287">
        <v>1.274</v>
      </c>
      <c r="R287">
        <v>1519</v>
      </c>
      <c r="S287">
        <v>706.82</v>
      </c>
      <c r="T287">
        <v>41.8</v>
      </c>
      <c r="U287">
        <v>6</v>
      </c>
    </row>
    <row r="288" spans="1:21" ht="12.75">
      <c r="A288" s="3">
        <v>25051</v>
      </c>
      <c r="B288">
        <v>724.828</v>
      </c>
      <c r="C288">
        <v>2820</v>
      </c>
      <c r="D288">
        <v>2597.5</v>
      </c>
      <c r="E288">
        <v>568.932</v>
      </c>
      <c r="F288">
        <v>2213.9</v>
      </c>
      <c r="G288">
        <v>58.227</v>
      </c>
      <c r="H288">
        <v>87.059</v>
      </c>
      <c r="I288">
        <v>86.791</v>
      </c>
      <c r="J288">
        <v>321947</v>
      </c>
      <c r="K288">
        <v>313699</v>
      </c>
      <c r="L288">
        <v>-1.4</v>
      </c>
      <c r="M288">
        <v>83667</v>
      </c>
      <c r="N288">
        <v>89261</v>
      </c>
      <c r="O288">
        <v>23793</v>
      </c>
      <c r="P288">
        <v>421.94</v>
      </c>
      <c r="Q288">
        <v>1.311</v>
      </c>
      <c r="R288">
        <v>1533</v>
      </c>
      <c r="S288">
        <v>706.53</v>
      </c>
      <c r="T288">
        <v>41.7</v>
      </c>
      <c r="U288">
        <v>3.4</v>
      </c>
    </row>
    <row r="289" spans="1:21" ht="12.75">
      <c r="A289" s="3">
        <v>25082</v>
      </c>
      <c r="B289">
        <v>730.327</v>
      </c>
      <c r="C289">
        <v>2831.5</v>
      </c>
      <c r="D289">
        <v>2609.3</v>
      </c>
      <c r="E289">
        <v>570.13</v>
      </c>
      <c r="F289">
        <v>2210.8</v>
      </c>
      <c r="G289">
        <v>58.448</v>
      </c>
      <c r="H289">
        <v>87.047</v>
      </c>
      <c r="I289">
        <v>86.466</v>
      </c>
      <c r="J289">
        <v>326453</v>
      </c>
      <c r="K289">
        <v>316555</v>
      </c>
      <c r="L289">
        <v>-1.5</v>
      </c>
      <c r="M289">
        <v>88443</v>
      </c>
      <c r="N289">
        <v>98691</v>
      </c>
      <c r="O289">
        <v>20758</v>
      </c>
      <c r="P289">
        <v>420.7</v>
      </c>
      <c r="Q289">
        <v>1.289</v>
      </c>
      <c r="R289">
        <v>1655</v>
      </c>
      <c r="S289">
        <v>711.28</v>
      </c>
      <c r="T289">
        <v>42.1</v>
      </c>
      <c r="U289">
        <v>4.9</v>
      </c>
    </row>
    <row r="290" spans="1:21" ht="12.75">
      <c r="A290" s="3">
        <v>25112</v>
      </c>
      <c r="B290">
        <v>734.868</v>
      </c>
      <c r="C290">
        <v>2836.6</v>
      </c>
      <c r="D290">
        <v>2613.3</v>
      </c>
      <c r="E290">
        <v>573.552</v>
      </c>
      <c r="F290">
        <v>2214.3</v>
      </c>
      <c r="G290">
        <v>58.564</v>
      </c>
      <c r="H290">
        <v>86.879</v>
      </c>
      <c r="I290">
        <v>86.638</v>
      </c>
      <c r="J290">
        <v>330874</v>
      </c>
      <c r="K290">
        <v>320564</v>
      </c>
      <c r="L290">
        <v>1.3</v>
      </c>
      <c r="M290">
        <v>92360</v>
      </c>
      <c r="N290">
        <v>100095</v>
      </c>
      <c r="O290">
        <v>26049</v>
      </c>
      <c r="P290">
        <v>424.96</v>
      </c>
      <c r="Q290">
        <v>1.284</v>
      </c>
      <c r="R290">
        <v>1606</v>
      </c>
      <c r="S290">
        <v>715.19</v>
      </c>
      <c r="T290">
        <v>42.3</v>
      </c>
      <c r="U290">
        <v>4.4</v>
      </c>
    </row>
    <row r="291" spans="1:21" ht="12.75">
      <c r="A291" s="3">
        <v>25143</v>
      </c>
      <c r="B291">
        <v>740.36</v>
      </c>
      <c r="C291">
        <v>2848.1</v>
      </c>
      <c r="D291">
        <v>2624.1</v>
      </c>
      <c r="E291">
        <v>578.609</v>
      </c>
      <c r="F291">
        <v>2226.3</v>
      </c>
      <c r="G291">
        <v>59.321</v>
      </c>
      <c r="H291">
        <v>87.661</v>
      </c>
      <c r="I291">
        <v>87.496</v>
      </c>
      <c r="J291">
        <v>333727</v>
      </c>
      <c r="K291">
        <v>321020</v>
      </c>
      <c r="L291">
        <v>3.7</v>
      </c>
      <c r="M291">
        <v>88608</v>
      </c>
      <c r="N291">
        <v>100908</v>
      </c>
      <c r="O291">
        <v>21914</v>
      </c>
      <c r="P291">
        <v>426.17</v>
      </c>
      <c r="Q291">
        <v>1.277</v>
      </c>
      <c r="R291">
        <v>1622</v>
      </c>
      <c r="S291">
        <v>719.88</v>
      </c>
      <c r="T291">
        <v>42</v>
      </c>
      <c r="U291">
        <v>3.4</v>
      </c>
    </row>
    <row r="292" spans="1:21" ht="12.75">
      <c r="A292" s="3">
        <v>25173</v>
      </c>
      <c r="B292">
        <v>744.645</v>
      </c>
      <c r="C292">
        <v>2858.3</v>
      </c>
      <c r="D292">
        <v>2633.4</v>
      </c>
      <c r="E292">
        <v>578.406</v>
      </c>
      <c r="F292">
        <v>2220.6</v>
      </c>
      <c r="G292">
        <v>59.509</v>
      </c>
      <c r="H292">
        <v>87.597</v>
      </c>
      <c r="I292">
        <v>87.133</v>
      </c>
      <c r="J292">
        <v>330632</v>
      </c>
      <c r="K292">
        <v>322095</v>
      </c>
      <c r="L292">
        <v>5.3</v>
      </c>
      <c r="M292">
        <v>87774</v>
      </c>
      <c r="N292">
        <v>98658</v>
      </c>
      <c r="O292">
        <v>23416</v>
      </c>
      <c r="P292">
        <v>426.6</v>
      </c>
      <c r="Q292">
        <v>1.29</v>
      </c>
      <c r="R292">
        <v>1571</v>
      </c>
      <c r="S292">
        <v>722.5</v>
      </c>
      <c r="T292">
        <v>42.3</v>
      </c>
      <c r="U292">
        <v>3.9</v>
      </c>
    </row>
    <row r="293" spans="1:21" ht="12.75">
      <c r="A293" s="3">
        <v>25204</v>
      </c>
      <c r="B293">
        <v>748.149</v>
      </c>
      <c r="C293">
        <v>2861</v>
      </c>
      <c r="D293">
        <v>2634.2</v>
      </c>
      <c r="E293">
        <v>585.331</v>
      </c>
      <c r="F293">
        <v>2238.7</v>
      </c>
      <c r="G293">
        <v>59.869</v>
      </c>
      <c r="H293">
        <v>87.795</v>
      </c>
      <c r="I293">
        <v>87.304</v>
      </c>
      <c r="J293">
        <v>330640</v>
      </c>
      <c r="K293">
        <v>322095</v>
      </c>
      <c r="L293">
        <v>7.5</v>
      </c>
      <c r="M293">
        <v>89606</v>
      </c>
      <c r="N293">
        <v>99313</v>
      </c>
      <c r="O293">
        <v>25286</v>
      </c>
      <c r="P293">
        <v>428.6</v>
      </c>
      <c r="Q293">
        <v>1.296</v>
      </c>
      <c r="R293">
        <v>1649</v>
      </c>
      <c r="S293">
        <v>723.58</v>
      </c>
      <c r="T293">
        <v>42.3</v>
      </c>
      <c r="U293">
        <v>2.4</v>
      </c>
    </row>
    <row r="294" spans="1:21" ht="12.75">
      <c r="A294" s="3">
        <v>25235</v>
      </c>
      <c r="B294">
        <v>753.279</v>
      </c>
      <c r="C294">
        <v>2873.1</v>
      </c>
      <c r="D294">
        <v>2643.9</v>
      </c>
      <c r="E294">
        <v>590.556</v>
      </c>
      <c r="F294">
        <v>2252.8</v>
      </c>
      <c r="G294">
        <v>60.252</v>
      </c>
      <c r="H294">
        <v>88.035</v>
      </c>
      <c r="I294">
        <v>87.671</v>
      </c>
      <c r="J294">
        <v>331155</v>
      </c>
      <c r="K294">
        <v>323594</v>
      </c>
      <c r="L294">
        <v>6.4</v>
      </c>
      <c r="M294">
        <v>91564</v>
      </c>
      <c r="N294">
        <v>99243</v>
      </c>
      <c r="O294">
        <v>28267</v>
      </c>
      <c r="P294">
        <v>431.08</v>
      </c>
      <c r="Q294">
        <v>1.302</v>
      </c>
      <c r="R294">
        <v>1689</v>
      </c>
      <c r="S294">
        <v>723.87</v>
      </c>
      <c r="T294">
        <v>42.1</v>
      </c>
      <c r="U294">
        <v>1.9</v>
      </c>
    </row>
    <row r="295" spans="1:21" ht="12.75">
      <c r="A295" s="3">
        <v>25263</v>
      </c>
      <c r="B295">
        <v>760.007</v>
      </c>
      <c r="C295">
        <v>2885.3</v>
      </c>
      <c r="D295">
        <v>2656.2</v>
      </c>
      <c r="E295">
        <v>590.734</v>
      </c>
      <c r="F295">
        <v>2243</v>
      </c>
      <c r="G295">
        <v>60.724</v>
      </c>
      <c r="H295">
        <v>88.403</v>
      </c>
      <c r="I295">
        <v>88.001</v>
      </c>
      <c r="J295">
        <v>332373</v>
      </c>
      <c r="K295">
        <v>323929</v>
      </c>
      <c r="L295">
        <v>4.7</v>
      </c>
      <c r="M295">
        <v>89812</v>
      </c>
      <c r="N295">
        <v>98984</v>
      </c>
      <c r="O295">
        <v>24790</v>
      </c>
      <c r="P295">
        <v>433.16</v>
      </c>
      <c r="Q295">
        <v>1.303</v>
      </c>
      <c r="R295">
        <v>1624</v>
      </c>
      <c r="S295">
        <v>731.15</v>
      </c>
      <c r="T295">
        <v>42.4</v>
      </c>
      <c r="U295">
        <v>1.4</v>
      </c>
    </row>
    <row r="296" spans="1:21" ht="12.75">
      <c r="A296" s="3">
        <v>25294</v>
      </c>
      <c r="B296">
        <v>765.825</v>
      </c>
      <c r="C296">
        <v>2894.6</v>
      </c>
      <c r="D296">
        <v>2665.3</v>
      </c>
      <c r="E296">
        <v>595.746</v>
      </c>
      <c r="F296">
        <v>2252</v>
      </c>
      <c r="G296">
        <v>60.501</v>
      </c>
      <c r="H296">
        <v>87.758</v>
      </c>
      <c r="I296">
        <v>87.298</v>
      </c>
      <c r="J296">
        <v>333810</v>
      </c>
      <c r="K296">
        <v>329268</v>
      </c>
      <c r="L296">
        <v>5.5</v>
      </c>
      <c r="M296">
        <v>94323</v>
      </c>
      <c r="N296">
        <v>98910</v>
      </c>
      <c r="O296">
        <v>30276</v>
      </c>
      <c r="P296">
        <v>434.92</v>
      </c>
      <c r="Q296">
        <v>1.303</v>
      </c>
      <c r="R296">
        <v>1627</v>
      </c>
      <c r="S296">
        <v>731.95</v>
      </c>
      <c r="T296">
        <v>42.8</v>
      </c>
      <c r="U296">
        <v>2.4</v>
      </c>
    </row>
    <row r="297" spans="1:21" ht="12.75">
      <c r="A297" s="3">
        <v>25324</v>
      </c>
      <c r="B297">
        <v>771.663</v>
      </c>
      <c r="C297">
        <v>2904.4</v>
      </c>
      <c r="D297">
        <v>2674.8</v>
      </c>
      <c r="E297">
        <v>602.135</v>
      </c>
      <c r="F297">
        <v>2266.5</v>
      </c>
      <c r="G297">
        <v>60.272</v>
      </c>
      <c r="H297">
        <v>87.11</v>
      </c>
      <c r="I297">
        <v>86.616</v>
      </c>
      <c r="J297">
        <v>333580</v>
      </c>
      <c r="K297">
        <v>330615</v>
      </c>
      <c r="L297">
        <v>6.1</v>
      </c>
      <c r="M297">
        <v>88595</v>
      </c>
      <c r="N297">
        <v>98770</v>
      </c>
      <c r="O297">
        <v>25048</v>
      </c>
      <c r="P297">
        <v>436.98</v>
      </c>
      <c r="Q297">
        <v>1.31</v>
      </c>
      <c r="R297">
        <v>1502</v>
      </c>
      <c r="S297">
        <v>734.35</v>
      </c>
      <c r="T297">
        <v>43.1</v>
      </c>
      <c r="U297">
        <v>5.3</v>
      </c>
    </row>
    <row r="298" spans="1:21" ht="12.75">
      <c r="A298" s="3">
        <v>25355</v>
      </c>
      <c r="B298">
        <v>777.658</v>
      </c>
      <c r="C298">
        <v>2912.8</v>
      </c>
      <c r="D298">
        <v>2683.9</v>
      </c>
      <c r="E298">
        <v>602.768</v>
      </c>
      <c r="F298">
        <v>2258</v>
      </c>
      <c r="G298">
        <v>60.861</v>
      </c>
      <c r="H298">
        <v>87.644</v>
      </c>
      <c r="I298">
        <v>86.812</v>
      </c>
      <c r="J298">
        <v>333389</v>
      </c>
      <c r="K298">
        <v>329832</v>
      </c>
      <c r="L298">
        <v>4.9</v>
      </c>
      <c r="M298">
        <v>87097</v>
      </c>
      <c r="N298">
        <v>98709</v>
      </c>
      <c r="O298">
        <v>24556</v>
      </c>
      <c r="P298">
        <v>438.05</v>
      </c>
      <c r="Q298">
        <v>1.314</v>
      </c>
      <c r="R298">
        <v>1525</v>
      </c>
      <c r="S298">
        <v>736.78</v>
      </c>
      <c r="T298">
        <v>43.2</v>
      </c>
      <c r="U298">
        <v>4.3</v>
      </c>
    </row>
    <row r="299" spans="1:21" ht="12.75">
      <c r="A299" s="3">
        <v>25385</v>
      </c>
      <c r="B299">
        <v>785.272</v>
      </c>
      <c r="C299">
        <v>2927.9</v>
      </c>
      <c r="D299">
        <v>2698</v>
      </c>
      <c r="E299">
        <v>604.559</v>
      </c>
      <c r="F299">
        <v>2254.4</v>
      </c>
      <c r="G299">
        <v>61.182</v>
      </c>
      <c r="H299">
        <v>87.791</v>
      </c>
      <c r="I299">
        <v>87.112</v>
      </c>
      <c r="J299">
        <v>333483</v>
      </c>
      <c r="K299">
        <v>329622</v>
      </c>
      <c r="L299">
        <v>4.7</v>
      </c>
      <c r="M299">
        <v>87420</v>
      </c>
      <c r="N299">
        <v>99599</v>
      </c>
      <c r="O299">
        <v>24833</v>
      </c>
      <c r="P299">
        <v>440.91</v>
      </c>
      <c r="Q299">
        <v>1.322</v>
      </c>
      <c r="R299">
        <v>1444</v>
      </c>
      <c r="S299">
        <v>738.55</v>
      </c>
      <c r="T299">
        <v>43.3</v>
      </c>
      <c r="U299">
        <v>4.8</v>
      </c>
    </row>
    <row r="300" spans="1:21" ht="12.75">
      <c r="A300" s="3">
        <v>25416</v>
      </c>
      <c r="B300">
        <v>792.395</v>
      </c>
      <c r="C300">
        <v>2946.6</v>
      </c>
      <c r="D300">
        <v>2715.7</v>
      </c>
      <c r="E300">
        <v>611.801</v>
      </c>
      <c r="F300">
        <v>2275.2</v>
      </c>
      <c r="G300">
        <v>61.323</v>
      </c>
      <c r="H300">
        <v>87.678</v>
      </c>
      <c r="I300">
        <v>86.904</v>
      </c>
      <c r="J300">
        <v>337101</v>
      </c>
      <c r="K300">
        <v>330096</v>
      </c>
      <c r="L300">
        <v>4.1</v>
      </c>
      <c r="M300">
        <v>89279</v>
      </c>
      <c r="N300">
        <v>99827</v>
      </c>
      <c r="O300">
        <v>25529</v>
      </c>
      <c r="P300">
        <v>444.56</v>
      </c>
      <c r="Q300">
        <v>1.319</v>
      </c>
      <c r="R300">
        <v>1489</v>
      </c>
      <c r="S300">
        <v>742.11</v>
      </c>
      <c r="T300">
        <v>43.6</v>
      </c>
      <c r="U300">
        <v>7.3</v>
      </c>
    </row>
    <row r="301" spans="1:21" ht="12.75">
      <c r="A301" s="3">
        <v>25447</v>
      </c>
      <c r="B301">
        <v>797.347</v>
      </c>
      <c r="C301">
        <v>2951.7</v>
      </c>
      <c r="D301">
        <v>2720.7</v>
      </c>
      <c r="E301">
        <v>615.134</v>
      </c>
      <c r="F301">
        <v>2277.4</v>
      </c>
      <c r="G301">
        <v>61.309</v>
      </c>
      <c r="H301">
        <v>87.345</v>
      </c>
      <c r="I301">
        <v>86.46</v>
      </c>
      <c r="J301">
        <v>338728</v>
      </c>
      <c r="K301">
        <v>332542</v>
      </c>
      <c r="L301">
        <v>5.4</v>
      </c>
      <c r="M301">
        <v>92376</v>
      </c>
      <c r="N301">
        <v>101627</v>
      </c>
      <c r="O301">
        <v>28038</v>
      </c>
      <c r="P301">
        <v>445.75</v>
      </c>
      <c r="Q301">
        <v>1.316</v>
      </c>
      <c r="R301">
        <v>1427</v>
      </c>
      <c r="S301">
        <v>742.76</v>
      </c>
      <c r="T301">
        <v>43.9</v>
      </c>
      <c r="U301">
        <v>7.2</v>
      </c>
    </row>
    <row r="302" spans="1:21" ht="12.75">
      <c r="A302" s="3">
        <v>25477</v>
      </c>
      <c r="B302">
        <v>802.081</v>
      </c>
      <c r="C302">
        <v>2959.2</v>
      </c>
      <c r="D302">
        <v>2726.6</v>
      </c>
      <c r="E302">
        <v>620.387</v>
      </c>
      <c r="F302">
        <v>2288.9</v>
      </c>
      <c r="G302">
        <v>61.327</v>
      </c>
      <c r="H302">
        <v>87.06</v>
      </c>
      <c r="I302">
        <v>86.224</v>
      </c>
      <c r="J302">
        <v>342646</v>
      </c>
      <c r="K302">
        <v>331842</v>
      </c>
      <c r="L302">
        <v>1.6</v>
      </c>
      <c r="M302">
        <v>89586</v>
      </c>
      <c r="N302">
        <v>100894</v>
      </c>
      <c r="O302">
        <v>23661</v>
      </c>
      <c r="P302">
        <v>448.54</v>
      </c>
      <c r="Q302">
        <v>1.309</v>
      </c>
      <c r="R302">
        <v>1374</v>
      </c>
      <c r="S302">
        <v>742.97</v>
      </c>
      <c r="T302">
        <v>44</v>
      </c>
      <c r="U302">
        <v>5.7</v>
      </c>
    </row>
    <row r="303" spans="1:21" ht="12.75">
      <c r="A303" s="3">
        <v>25508</v>
      </c>
      <c r="B303">
        <v>805.727</v>
      </c>
      <c r="C303">
        <v>2959.6</v>
      </c>
      <c r="D303">
        <v>2726.8</v>
      </c>
      <c r="E303">
        <v>622.362</v>
      </c>
      <c r="F303">
        <v>2286.2</v>
      </c>
      <c r="G303">
        <v>60.749</v>
      </c>
      <c r="H303">
        <v>85.934</v>
      </c>
      <c r="I303">
        <v>85.008</v>
      </c>
      <c r="J303">
        <v>337902</v>
      </c>
      <c r="K303">
        <v>329963</v>
      </c>
      <c r="L303">
        <v>-0.4</v>
      </c>
      <c r="M303">
        <v>87086</v>
      </c>
      <c r="N303">
        <v>96855</v>
      </c>
      <c r="O303">
        <v>24395</v>
      </c>
      <c r="P303">
        <v>449.29</v>
      </c>
      <c r="Q303">
        <v>1.33</v>
      </c>
      <c r="R303">
        <v>1346</v>
      </c>
      <c r="S303">
        <v>738.09</v>
      </c>
      <c r="T303">
        <v>44.3</v>
      </c>
      <c r="U303">
        <v>5.6</v>
      </c>
    </row>
    <row r="304" spans="1:21" ht="12.75">
      <c r="A304" s="3">
        <v>25538</v>
      </c>
      <c r="B304">
        <v>810.662</v>
      </c>
      <c r="C304">
        <v>2964.4</v>
      </c>
      <c r="D304">
        <v>2729.9</v>
      </c>
      <c r="E304">
        <v>624.674</v>
      </c>
      <c r="F304">
        <v>2284.4</v>
      </c>
      <c r="G304">
        <v>60.586</v>
      </c>
      <c r="H304">
        <v>85.401</v>
      </c>
      <c r="I304">
        <v>84.239</v>
      </c>
      <c r="J304">
        <v>337279</v>
      </c>
      <c r="K304">
        <v>327154</v>
      </c>
      <c r="L304">
        <v>-1.6</v>
      </c>
      <c r="M304">
        <v>85700</v>
      </c>
      <c r="N304">
        <v>96907</v>
      </c>
      <c r="O304">
        <v>22101</v>
      </c>
      <c r="P304">
        <v>451.13</v>
      </c>
      <c r="Q304">
        <v>1.338</v>
      </c>
      <c r="R304">
        <v>1306</v>
      </c>
      <c r="S304">
        <v>738.9</v>
      </c>
      <c r="T304">
        <v>44.7</v>
      </c>
      <c r="U304">
        <v>7.1</v>
      </c>
    </row>
    <row r="305" spans="1:21" ht="12.75">
      <c r="A305" s="3">
        <v>25569</v>
      </c>
      <c r="B305">
        <v>812.681</v>
      </c>
      <c r="C305">
        <v>2961.2</v>
      </c>
      <c r="D305">
        <v>2725.6</v>
      </c>
      <c r="E305">
        <v>630.653</v>
      </c>
      <c r="F305">
        <v>2298.1</v>
      </c>
      <c r="G305">
        <v>59.464</v>
      </c>
      <c r="H305">
        <v>83.538</v>
      </c>
      <c r="I305">
        <v>82.116</v>
      </c>
      <c r="J305">
        <v>333028</v>
      </c>
      <c r="K305">
        <v>323225</v>
      </c>
      <c r="L305">
        <v>-3.8</v>
      </c>
      <c r="M305">
        <v>81848</v>
      </c>
      <c r="N305">
        <v>92407</v>
      </c>
      <c r="O305">
        <v>24890</v>
      </c>
      <c r="P305">
        <v>450.08</v>
      </c>
      <c r="Q305">
        <v>1.351</v>
      </c>
      <c r="R305">
        <v>1200</v>
      </c>
      <c r="S305">
        <v>732.69</v>
      </c>
      <c r="T305">
        <v>45.6</v>
      </c>
      <c r="U305">
        <v>10.9</v>
      </c>
    </row>
    <row r="306" spans="1:21" ht="12.75">
      <c r="A306" s="3">
        <v>25600</v>
      </c>
      <c r="B306">
        <v>817.19</v>
      </c>
      <c r="C306">
        <v>2965.5</v>
      </c>
      <c r="D306">
        <v>2727.1</v>
      </c>
      <c r="E306">
        <v>635.971</v>
      </c>
      <c r="F306">
        <v>2308</v>
      </c>
      <c r="G306">
        <v>59.425</v>
      </c>
      <c r="H306">
        <v>83.218</v>
      </c>
      <c r="I306">
        <v>81.919</v>
      </c>
      <c r="J306">
        <v>333324</v>
      </c>
      <c r="K306">
        <v>319312</v>
      </c>
      <c r="L306">
        <v>-6.4</v>
      </c>
      <c r="M306">
        <v>81003</v>
      </c>
      <c r="N306">
        <v>91190</v>
      </c>
      <c r="O306">
        <v>23281</v>
      </c>
      <c r="P306">
        <v>451.12</v>
      </c>
      <c r="Q306">
        <v>1.353</v>
      </c>
      <c r="R306">
        <v>1263</v>
      </c>
      <c r="S306">
        <v>730.71</v>
      </c>
      <c r="T306">
        <v>45.4</v>
      </c>
      <c r="U306">
        <v>8.4</v>
      </c>
    </row>
    <row r="307" spans="1:21" ht="12.75">
      <c r="A307" s="3">
        <v>25628</v>
      </c>
      <c r="B307">
        <v>821.484</v>
      </c>
      <c r="C307">
        <v>2973.6</v>
      </c>
      <c r="D307">
        <v>2733.9</v>
      </c>
      <c r="E307">
        <v>634.4</v>
      </c>
      <c r="F307">
        <v>2296.5</v>
      </c>
      <c r="G307">
        <v>59.348</v>
      </c>
      <c r="H307">
        <v>82.846</v>
      </c>
      <c r="I307">
        <v>81.427</v>
      </c>
      <c r="J307">
        <v>329429</v>
      </c>
      <c r="K307">
        <v>314323</v>
      </c>
      <c r="L307">
        <v>-10.7</v>
      </c>
      <c r="M307">
        <v>78676</v>
      </c>
      <c r="N307">
        <v>90727</v>
      </c>
      <c r="O307">
        <v>20887</v>
      </c>
      <c r="P307">
        <v>451.42</v>
      </c>
      <c r="Q307">
        <v>1.37</v>
      </c>
      <c r="R307">
        <v>1279</v>
      </c>
      <c r="S307">
        <v>733.19</v>
      </c>
      <c r="T307">
        <v>45.7</v>
      </c>
      <c r="U307">
        <v>8.4</v>
      </c>
    </row>
    <row r="308" spans="1:21" ht="12.75">
      <c r="A308" s="3">
        <v>25659</v>
      </c>
      <c r="B308">
        <v>840.23</v>
      </c>
      <c r="C308">
        <v>3026.2</v>
      </c>
      <c r="D308">
        <v>2739.1</v>
      </c>
      <c r="E308">
        <v>638.16</v>
      </c>
      <c r="F308">
        <v>2298.6</v>
      </c>
      <c r="G308">
        <v>59.195</v>
      </c>
      <c r="H308">
        <v>82.371</v>
      </c>
      <c r="I308">
        <v>80.881</v>
      </c>
      <c r="J308">
        <v>327764</v>
      </c>
      <c r="K308">
        <v>309209</v>
      </c>
      <c r="L308">
        <v>-13.2</v>
      </c>
      <c r="M308">
        <v>76697</v>
      </c>
      <c r="N308">
        <v>90536</v>
      </c>
      <c r="O308">
        <v>19667</v>
      </c>
      <c r="P308">
        <v>454.3</v>
      </c>
      <c r="Q308">
        <v>1.386</v>
      </c>
      <c r="R308">
        <v>1383</v>
      </c>
      <c r="S308">
        <v>724.21</v>
      </c>
      <c r="T308">
        <v>45.6</v>
      </c>
      <c r="U308">
        <v>7.4</v>
      </c>
    </row>
    <row r="309" spans="1:21" ht="12.75">
      <c r="A309" s="3">
        <v>25689</v>
      </c>
      <c r="B309">
        <v>836.867</v>
      </c>
      <c r="C309">
        <v>3004.6</v>
      </c>
      <c r="D309">
        <v>2741</v>
      </c>
      <c r="E309">
        <v>644.656</v>
      </c>
      <c r="F309">
        <v>2314.7</v>
      </c>
      <c r="G309">
        <v>59.126</v>
      </c>
      <c r="H309">
        <v>82.015</v>
      </c>
      <c r="I309">
        <v>80.439</v>
      </c>
      <c r="J309">
        <v>331324</v>
      </c>
      <c r="K309">
        <v>304515</v>
      </c>
      <c r="L309">
        <v>-14.8</v>
      </c>
      <c r="M309">
        <v>78754</v>
      </c>
      <c r="N309">
        <v>91480</v>
      </c>
      <c r="O309">
        <v>20579</v>
      </c>
      <c r="P309">
        <v>453.13</v>
      </c>
      <c r="Q309">
        <v>1.368</v>
      </c>
      <c r="R309">
        <v>1502</v>
      </c>
      <c r="S309">
        <v>716.06</v>
      </c>
      <c r="T309">
        <v>45.5</v>
      </c>
      <c r="U309">
        <v>5.5</v>
      </c>
    </row>
    <row r="310" spans="1:21" ht="12.75">
      <c r="A310" s="3">
        <v>25720</v>
      </c>
      <c r="B310">
        <v>837.68</v>
      </c>
      <c r="C310">
        <v>2999.9</v>
      </c>
      <c r="D310">
        <v>2735.5</v>
      </c>
      <c r="E310">
        <v>648.542</v>
      </c>
      <c r="F310">
        <v>2322.7</v>
      </c>
      <c r="G310">
        <v>58.935</v>
      </c>
      <c r="H310">
        <v>81.493</v>
      </c>
      <c r="I310">
        <v>79.945</v>
      </c>
      <c r="J310">
        <v>332651</v>
      </c>
      <c r="K310">
        <v>301444</v>
      </c>
      <c r="L310">
        <v>-15.1</v>
      </c>
      <c r="M310">
        <v>80022</v>
      </c>
      <c r="N310">
        <v>93757</v>
      </c>
      <c r="O310">
        <v>19426</v>
      </c>
      <c r="P310">
        <v>454.68</v>
      </c>
      <c r="Q310">
        <v>1.367</v>
      </c>
      <c r="R310">
        <v>1494</v>
      </c>
      <c r="S310">
        <v>717.66</v>
      </c>
      <c r="T310">
        <v>45.8</v>
      </c>
      <c r="U310">
        <v>5</v>
      </c>
    </row>
    <row r="311" spans="1:21" ht="12.75">
      <c r="A311" s="3">
        <v>25750</v>
      </c>
      <c r="B311">
        <v>845.482</v>
      </c>
      <c r="C311">
        <v>3016.6</v>
      </c>
      <c r="D311">
        <v>2749.5</v>
      </c>
      <c r="E311">
        <v>650.78</v>
      </c>
      <c r="F311">
        <v>2322</v>
      </c>
      <c r="G311">
        <v>59.08</v>
      </c>
      <c r="H311">
        <v>81.436</v>
      </c>
      <c r="I311">
        <v>79.943</v>
      </c>
      <c r="J311">
        <v>333006</v>
      </c>
      <c r="K311">
        <v>297415</v>
      </c>
      <c r="L311">
        <v>-15.3</v>
      </c>
      <c r="M311">
        <v>78950</v>
      </c>
      <c r="N311">
        <v>91310</v>
      </c>
      <c r="O311">
        <v>20925</v>
      </c>
      <c r="P311">
        <v>457.81</v>
      </c>
      <c r="Q311">
        <v>1.375</v>
      </c>
      <c r="R311">
        <v>1497</v>
      </c>
      <c r="S311">
        <v>718.97</v>
      </c>
      <c r="T311">
        <v>45.8</v>
      </c>
      <c r="U311">
        <v>0.9</v>
      </c>
    </row>
    <row r="312" spans="1:21" ht="12.75">
      <c r="A312" s="3">
        <v>25781</v>
      </c>
      <c r="B312">
        <v>850.371</v>
      </c>
      <c r="C312">
        <v>3025.7</v>
      </c>
      <c r="D312">
        <v>2756.1</v>
      </c>
      <c r="E312">
        <v>655.278</v>
      </c>
      <c r="F312">
        <v>2331.7</v>
      </c>
      <c r="G312">
        <v>58.974</v>
      </c>
      <c r="H312">
        <v>81.036</v>
      </c>
      <c r="I312">
        <v>79.152</v>
      </c>
      <c r="J312">
        <v>332852</v>
      </c>
      <c r="K312">
        <v>293653</v>
      </c>
      <c r="L312">
        <v>-15.4</v>
      </c>
      <c r="M312">
        <v>78300</v>
      </c>
      <c r="N312">
        <v>91284</v>
      </c>
      <c r="O312">
        <v>20639</v>
      </c>
      <c r="P312">
        <v>460.82</v>
      </c>
      <c r="Q312">
        <v>1.384</v>
      </c>
      <c r="R312">
        <v>1576</v>
      </c>
      <c r="S312">
        <v>715.36</v>
      </c>
      <c r="T312">
        <v>45.9</v>
      </c>
      <c r="U312">
        <v>2.2</v>
      </c>
    </row>
    <row r="313" spans="1:21" ht="12.75">
      <c r="A313" s="3">
        <v>25812</v>
      </c>
      <c r="B313">
        <v>855.714</v>
      </c>
      <c r="C313">
        <v>3030.8</v>
      </c>
      <c r="D313">
        <v>2755.3</v>
      </c>
      <c r="E313">
        <v>661.436</v>
      </c>
      <c r="F313">
        <v>2342.8</v>
      </c>
      <c r="G313">
        <v>58.568</v>
      </c>
      <c r="H313">
        <v>80.227</v>
      </c>
      <c r="I313">
        <v>78.242</v>
      </c>
      <c r="J313">
        <v>332274</v>
      </c>
      <c r="K313">
        <v>291010</v>
      </c>
      <c r="L313">
        <v>-14.3</v>
      </c>
      <c r="M313">
        <v>78396</v>
      </c>
      <c r="N313">
        <v>90934</v>
      </c>
      <c r="O313">
        <v>20027</v>
      </c>
      <c r="P313">
        <v>459.52</v>
      </c>
      <c r="Q313">
        <v>1.383</v>
      </c>
      <c r="R313">
        <v>1611</v>
      </c>
      <c r="S313">
        <v>703.4</v>
      </c>
      <c r="T313">
        <v>45.8</v>
      </c>
      <c r="U313">
        <v>0.4</v>
      </c>
    </row>
    <row r="314" spans="1:21" ht="12.75">
      <c r="A314" s="3">
        <v>25842</v>
      </c>
      <c r="B314">
        <v>855.106</v>
      </c>
      <c r="C314">
        <v>3013.5</v>
      </c>
      <c r="D314">
        <v>2732.4</v>
      </c>
      <c r="E314">
        <v>660.665</v>
      </c>
      <c r="F314">
        <v>2328.4</v>
      </c>
      <c r="G314">
        <v>57.396</v>
      </c>
      <c r="H314">
        <v>78.377</v>
      </c>
      <c r="I314">
        <v>76.257</v>
      </c>
      <c r="J314">
        <v>328817</v>
      </c>
      <c r="K314">
        <v>286452</v>
      </c>
      <c r="L314">
        <v>-14.2</v>
      </c>
      <c r="M314">
        <v>71887</v>
      </c>
      <c r="N314">
        <v>84885</v>
      </c>
      <c r="O314">
        <v>19163</v>
      </c>
      <c r="P314">
        <v>459.05</v>
      </c>
      <c r="Q314">
        <v>1.396</v>
      </c>
      <c r="R314">
        <v>1768</v>
      </c>
      <c r="S314">
        <v>689.52</v>
      </c>
      <c r="T314">
        <v>45.9</v>
      </c>
      <c r="U314">
        <v>1.3</v>
      </c>
    </row>
    <row r="315" spans="1:21" ht="12.75">
      <c r="A315" s="3">
        <v>25873</v>
      </c>
      <c r="B315">
        <v>857.096</v>
      </c>
      <c r="C315">
        <v>3008.1</v>
      </c>
      <c r="D315">
        <v>2729</v>
      </c>
      <c r="E315">
        <v>658.893</v>
      </c>
      <c r="F315">
        <v>2312.6</v>
      </c>
      <c r="G315">
        <v>57.049</v>
      </c>
      <c r="H315">
        <v>77.661</v>
      </c>
      <c r="I315">
        <v>75.557</v>
      </c>
      <c r="J315">
        <v>323298</v>
      </c>
      <c r="K315">
        <v>284327</v>
      </c>
      <c r="L315">
        <v>-12.8</v>
      </c>
      <c r="M315">
        <v>72782</v>
      </c>
      <c r="N315">
        <v>85218</v>
      </c>
      <c r="O315">
        <v>20371</v>
      </c>
      <c r="P315">
        <v>459.73</v>
      </c>
      <c r="Q315">
        <v>1.422</v>
      </c>
      <c r="R315">
        <v>1697</v>
      </c>
      <c r="S315">
        <v>684.91</v>
      </c>
      <c r="T315">
        <v>46</v>
      </c>
      <c r="U315">
        <v>2.2</v>
      </c>
    </row>
    <row r="316" spans="1:21" ht="12.75">
      <c r="A316" s="3">
        <v>25903</v>
      </c>
      <c r="B316">
        <v>863.377</v>
      </c>
      <c r="C316">
        <v>3016.2</v>
      </c>
      <c r="D316">
        <v>2733.7</v>
      </c>
      <c r="E316">
        <v>667.947</v>
      </c>
      <c r="F316">
        <v>2333.6</v>
      </c>
      <c r="G316">
        <v>58.359</v>
      </c>
      <c r="H316">
        <v>79.199</v>
      </c>
      <c r="I316">
        <v>77.309</v>
      </c>
      <c r="J316">
        <v>333558</v>
      </c>
      <c r="K316">
        <v>284188</v>
      </c>
      <c r="L316">
        <v>-11.1</v>
      </c>
      <c r="M316">
        <v>80689</v>
      </c>
      <c r="N316">
        <v>93615</v>
      </c>
      <c r="O316">
        <v>22353</v>
      </c>
      <c r="P316">
        <v>458.45</v>
      </c>
      <c r="Q316">
        <v>1.374</v>
      </c>
      <c r="R316">
        <v>1996</v>
      </c>
      <c r="S316">
        <v>696.68</v>
      </c>
      <c r="T316">
        <v>45.8</v>
      </c>
      <c r="U316">
        <v>0</v>
      </c>
    </row>
    <row r="317" spans="1:21" ht="12.75">
      <c r="A317" s="3">
        <v>25934</v>
      </c>
      <c r="B317">
        <v>873.217</v>
      </c>
      <c r="C317">
        <v>3044.6</v>
      </c>
      <c r="D317">
        <v>2762.4</v>
      </c>
      <c r="E317">
        <v>678.631</v>
      </c>
      <c r="F317">
        <v>2366.4</v>
      </c>
      <c r="G317">
        <v>58.808</v>
      </c>
      <c r="H317">
        <v>79.58</v>
      </c>
      <c r="I317">
        <v>77.743</v>
      </c>
      <c r="J317">
        <v>336826</v>
      </c>
      <c r="K317">
        <v>285915</v>
      </c>
      <c r="L317">
        <v>-7.6</v>
      </c>
      <c r="M317">
        <v>83025</v>
      </c>
      <c r="N317">
        <v>95718</v>
      </c>
      <c r="O317">
        <v>21620</v>
      </c>
      <c r="P317">
        <v>461.13</v>
      </c>
      <c r="Q317">
        <v>1.369</v>
      </c>
      <c r="R317">
        <v>1857</v>
      </c>
      <c r="S317">
        <v>700.93</v>
      </c>
      <c r="T317">
        <v>45.9</v>
      </c>
      <c r="U317">
        <v>0.4</v>
      </c>
    </row>
    <row r="318" spans="1:21" ht="12.75">
      <c r="A318" s="3">
        <v>25965</v>
      </c>
      <c r="B318">
        <v>876.581</v>
      </c>
      <c r="C318">
        <v>3047.7</v>
      </c>
      <c r="D318">
        <v>2762.2</v>
      </c>
      <c r="E318">
        <v>681.876</v>
      </c>
      <c r="F318">
        <v>2371</v>
      </c>
      <c r="G318">
        <v>58.696</v>
      </c>
      <c r="H318">
        <v>79.223</v>
      </c>
      <c r="I318">
        <v>77.581</v>
      </c>
      <c r="J318">
        <v>338707</v>
      </c>
      <c r="K318">
        <v>288084</v>
      </c>
      <c r="L318">
        <v>-3.8</v>
      </c>
      <c r="M318">
        <v>84346</v>
      </c>
      <c r="N318">
        <v>95723</v>
      </c>
      <c r="O318">
        <v>22928</v>
      </c>
      <c r="P318">
        <v>462.01</v>
      </c>
      <c r="Q318">
        <v>1.364</v>
      </c>
      <c r="R318">
        <v>1794</v>
      </c>
      <c r="S318">
        <v>698.97</v>
      </c>
      <c r="T318">
        <v>46</v>
      </c>
      <c r="U318">
        <v>0.4</v>
      </c>
    </row>
    <row r="319" spans="1:21" ht="12.75">
      <c r="A319" s="3">
        <v>25993</v>
      </c>
      <c r="B319">
        <v>882.913</v>
      </c>
      <c r="C319">
        <v>3059.4</v>
      </c>
      <c r="D319">
        <v>2771.8</v>
      </c>
      <c r="E319">
        <v>684.477</v>
      </c>
      <c r="F319">
        <v>2372.1</v>
      </c>
      <c r="G319">
        <v>58.632</v>
      </c>
      <c r="H319">
        <v>78.931</v>
      </c>
      <c r="I319">
        <v>77.222</v>
      </c>
      <c r="J319">
        <v>340112</v>
      </c>
      <c r="K319">
        <v>287112</v>
      </c>
      <c r="L319">
        <v>-2.7</v>
      </c>
      <c r="M319">
        <v>82319</v>
      </c>
      <c r="N319">
        <v>96192</v>
      </c>
      <c r="O319">
        <v>22242</v>
      </c>
      <c r="P319">
        <v>464.89</v>
      </c>
      <c r="Q319">
        <v>1.367</v>
      </c>
      <c r="R319">
        <v>1988</v>
      </c>
      <c r="S319">
        <v>698.97</v>
      </c>
      <c r="T319">
        <v>46.2</v>
      </c>
      <c r="U319">
        <v>1.8</v>
      </c>
    </row>
    <row r="320" spans="1:21" ht="12.75">
      <c r="A320" s="3">
        <v>26024</v>
      </c>
      <c r="B320">
        <v>888.846</v>
      </c>
      <c r="C320">
        <v>3067.9</v>
      </c>
      <c r="D320">
        <v>2779.5</v>
      </c>
      <c r="E320">
        <v>691.215</v>
      </c>
      <c r="F320">
        <v>2386</v>
      </c>
      <c r="G320">
        <v>58.961</v>
      </c>
      <c r="H320">
        <v>79.169</v>
      </c>
      <c r="I320">
        <v>77.429</v>
      </c>
      <c r="J320">
        <v>341962</v>
      </c>
      <c r="K320">
        <v>284581</v>
      </c>
      <c r="L320">
        <v>-1.3</v>
      </c>
      <c r="M320">
        <v>79888</v>
      </c>
      <c r="N320">
        <v>93484</v>
      </c>
      <c r="O320">
        <v>21792</v>
      </c>
      <c r="P320">
        <v>466.65</v>
      </c>
      <c r="Q320">
        <v>1.365</v>
      </c>
      <c r="R320">
        <v>1973</v>
      </c>
      <c r="S320">
        <v>700.69</v>
      </c>
      <c r="T320">
        <v>46.1</v>
      </c>
      <c r="U320">
        <v>0.9</v>
      </c>
    </row>
    <row r="321" spans="1:21" ht="12.75">
      <c r="A321" s="3">
        <v>26054</v>
      </c>
      <c r="B321">
        <v>895.599</v>
      </c>
      <c r="C321">
        <v>3078.8</v>
      </c>
      <c r="D321">
        <v>2789.8</v>
      </c>
      <c r="E321">
        <v>693.612</v>
      </c>
      <c r="F321">
        <v>2384.7</v>
      </c>
      <c r="G321">
        <v>59.26</v>
      </c>
      <c r="H321">
        <v>79.365</v>
      </c>
      <c r="I321">
        <v>77.753</v>
      </c>
      <c r="J321">
        <v>343632</v>
      </c>
      <c r="K321">
        <v>279365</v>
      </c>
      <c r="L321">
        <v>-3.5</v>
      </c>
      <c r="M321">
        <v>78638</v>
      </c>
      <c r="N321">
        <v>93127</v>
      </c>
      <c r="O321">
        <v>21171</v>
      </c>
      <c r="P321">
        <v>468.45</v>
      </c>
      <c r="Q321">
        <v>1.363</v>
      </c>
      <c r="R321">
        <v>2229</v>
      </c>
      <c r="S321">
        <v>705.68</v>
      </c>
      <c r="T321">
        <v>46.2</v>
      </c>
      <c r="U321">
        <v>0.9</v>
      </c>
    </row>
    <row r="322" spans="1:21" ht="12.75">
      <c r="A322" s="3">
        <v>26085</v>
      </c>
      <c r="B322">
        <v>916.238</v>
      </c>
      <c r="C322">
        <v>3135.4</v>
      </c>
      <c r="D322">
        <v>2788.2</v>
      </c>
      <c r="E322">
        <v>702.247</v>
      </c>
      <c r="F322">
        <v>2403.4</v>
      </c>
      <c r="G322">
        <v>59.509</v>
      </c>
      <c r="H322">
        <v>79.492</v>
      </c>
      <c r="I322">
        <v>77.75</v>
      </c>
      <c r="J322">
        <v>348351</v>
      </c>
      <c r="K322">
        <v>274616</v>
      </c>
      <c r="L322">
        <v>-6.6</v>
      </c>
      <c r="M322">
        <v>80472</v>
      </c>
      <c r="N322">
        <v>92457</v>
      </c>
      <c r="O322">
        <v>24439</v>
      </c>
      <c r="P322">
        <v>469.15</v>
      </c>
      <c r="Q322">
        <v>1.347</v>
      </c>
      <c r="R322">
        <v>2151</v>
      </c>
      <c r="S322">
        <v>703</v>
      </c>
      <c r="T322">
        <v>46.2</v>
      </c>
      <c r="U322">
        <v>1.8</v>
      </c>
    </row>
    <row r="323" spans="1:21" ht="12.75">
      <c r="A323" s="3">
        <v>26115</v>
      </c>
      <c r="B323">
        <v>906.661</v>
      </c>
      <c r="C323">
        <v>3093</v>
      </c>
      <c r="D323">
        <v>2789.9</v>
      </c>
      <c r="E323">
        <v>701.279</v>
      </c>
      <c r="F323">
        <v>2392.6</v>
      </c>
      <c r="G323">
        <v>59.336</v>
      </c>
      <c r="H323">
        <v>79.058</v>
      </c>
      <c r="I323">
        <v>77.685</v>
      </c>
      <c r="J323">
        <v>344339</v>
      </c>
      <c r="K323">
        <v>271428</v>
      </c>
      <c r="L323">
        <v>-9.9</v>
      </c>
      <c r="M323">
        <v>79282</v>
      </c>
      <c r="N323">
        <v>93642</v>
      </c>
      <c r="O323">
        <v>19714</v>
      </c>
      <c r="P323">
        <v>470.93</v>
      </c>
      <c r="Q323">
        <v>1.368</v>
      </c>
      <c r="R323">
        <v>2338</v>
      </c>
      <c r="S323">
        <v>701.12</v>
      </c>
      <c r="T323">
        <v>46.1</v>
      </c>
      <c r="U323">
        <v>0.9</v>
      </c>
    </row>
    <row r="324" spans="1:21" ht="12.75">
      <c r="A324" s="3">
        <v>26146</v>
      </c>
      <c r="B324">
        <v>913.943</v>
      </c>
      <c r="C324">
        <v>3108.6</v>
      </c>
      <c r="D324">
        <v>2805.4</v>
      </c>
      <c r="E324">
        <v>707.303</v>
      </c>
      <c r="F324">
        <v>2406.2</v>
      </c>
      <c r="G324">
        <v>58.992</v>
      </c>
      <c r="H324">
        <v>78.397</v>
      </c>
      <c r="I324">
        <v>76.571</v>
      </c>
      <c r="J324">
        <v>346503</v>
      </c>
      <c r="K324">
        <v>271490</v>
      </c>
      <c r="L324">
        <v>-11.2</v>
      </c>
      <c r="M324">
        <v>83358</v>
      </c>
      <c r="N324">
        <v>96772</v>
      </c>
      <c r="O324">
        <v>22280</v>
      </c>
      <c r="P324">
        <v>474.28</v>
      </c>
      <c r="Q324">
        <v>1.369</v>
      </c>
      <c r="R324">
        <v>2265</v>
      </c>
      <c r="S324">
        <v>699.46</v>
      </c>
      <c r="T324">
        <v>46.6</v>
      </c>
      <c r="U324">
        <v>2.6</v>
      </c>
    </row>
    <row r="325" spans="1:21" ht="12.75">
      <c r="A325" s="3">
        <v>26177</v>
      </c>
      <c r="B325">
        <v>917.801</v>
      </c>
      <c r="C325">
        <v>3117.6</v>
      </c>
      <c r="D325">
        <v>2808.1</v>
      </c>
      <c r="E325">
        <v>715.466</v>
      </c>
      <c r="F325">
        <v>2430.7</v>
      </c>
      <c r="G325">
        <v>59.951</v>
      </c>
      <c r="H325">
        <v>79.467</v>
      </c>
      <c r="I325">
        <v>77.924</v>
      </c>
      <c r="J325">
        <v>349623</v>
      </c>
      <c r="K325">
        <v>272959</v>
      </c>
      <c r="L325">
        <v>-9.6</v>
      </c>
      <c r="M325">
        <v>83300</v>
      </c>
      <c r="N325">
        <v>95132</v>
      </c>
      <c r="O325">
        <v>23854</v>
      </c>
      <c r="P325">
        <v>475.04</v>
      </c>
      <c r="Q325">
        <v>1.359</v>
      </c>
      <c r="R325">
        <v>2255</v>
      </c>
      <c r="S325">
        <v>700.75</v>
      </c>
      <c r="T325">
        <v>45.8</v>
      </c>
      <c r="U325">
        <v>-1.7</v>
      </c>
    </row>
    <row r="326" spans="1:21" ht="12.75">
      <c r="A326" s="3">
        <v>26207</v>
      </c>
      <c r="B326">
        <v>921.329</v>
      </c>
      <c r="C326">
        <v>3124.1</v>
      </c>
      <c r="D326">
        <v>2817.5</v>
      </c>
      <c r="E326">
        <v>718.4</v>
      </c>
      <c r="F326">
        <v>2436.4</v>
      </c>
      <c r="G326">
        <v>60.399</v>
      </c>
      <c r="H326">
        <v>79.858</v>
      </c>
      <c r="I326">
        <v>78.884</v>
      </c>
      <c r="J326">
        <v>349865</v>
      </c>
      <c r="K326">
        <v>272299</v>
      </c>
      <c r="L326">
        <v>-8.4</v>
      </c>
      <c r="M326">
        <v>81474</v>
      </c>
      <c r="N326">
        <v>95566</v>
      </c>
      <c r="O326">
        <v>21353</v>
      </c>
      <c r="P326">
        <v>475.65</v>
      </c>
      <c r="Q326">
        <v>1.36</v>
      </c>
      <c r="R326">
        <v>2289</v>
      </c>
      <c r="S326">
        <v>702.27</v>
      </c>
      <c r="T326">
        <v>45.4</v>
      </c>
      <c r="U326">
        <v>-3</v>
      </c>
    </row>
    <row r="327" spans="1:21" ht="12.75">
      <c r="A327" s="3">
        <v>26238</v>
      </c>
      <c r="B327">
        <v>928.819</v>
      </c>
      <c r="C327">
        <v>3143.3</v>
      </c>
      <c r="D327">
        <v>2832.2</v>
      </c>
      <c r="E327">
        <v>723.507</v>
      </c>
      <c r="F327">
        <v>2449</v>
      </c>
      <c r="G327">
        <v>60.656</v>
      </c>
      <c r="H327">
        <v>79.992</v>
      </c>
      <c r="I327">
        <v>78.976</v>
      </c>
      <c r="J327">
        <v>355780</v>
      </c>
      <c r="K327">
        <v>272596</v>
      </c>
      <c r="L327">
        <v>-4.8</v>
      </c>
      <c r="M327">
        <v>84046</v>
      </c>
      <c r="N327">
        <v>97981</v>
      </c>
      <c r="O327">
        <v>22419</v>
      </c>
      <c r="P327">
        <v>474.47</v>
      </c>
      <c r="Q327">
        <v>1.334</v>
      </c>
      <c r="R327">
        <v>2349</v>
      </c>
      <c r="S327">
        <v>704</v>
      </c>
      <c r="T327">
        <v>45.4</v>
      </c>
      <c r="U327">
        <v>-3.4</v>
      </c>
    </row>
    <row r="328" spans="1:21" ht="12.75">
      <c r="A328" s="3">
        <v>26268</v>
      </c>
      <c r="B328">
        <v>939.151</v>
      </c>
      <c r="C328">
        <v>3165.5</v>
      </c>
      <c r="D328">
        <v>2855.4</v>
      </c>
      <c r="E328">
        <v>730.96</v>
      </c>
      <c r="F328">
        <v>2464.2</v>
      </c>
      <c r="G328">
        <v>61.356</v>
      </c>
      <c r="H328">
        <v>80.71</v>
      </c>
      <c r="I328">
        <v>79.51</v>
      </c>
      <c r="J328">
        <v>359102</v>
      </c>
      <c r="K328">
        <v>273134</v>
      </c>
      <c r="L328">
        <v>-1.1</v>
      </c>
      <c r="M328">
        <v>86001</v>
      </c>
      <c r="N328">
        <v>100705</v>
      </c>
      <c r="O328">
        <v>23422</v>
      </c>
      <c r="P328">
        <v>476.13</v>
      </c>
      <c r="Q328">
        <v>1.326</v>
      </c>
      <c r="R328">
        <v>2410</v>
      </c>
      <c r="S328">
        <v>713.53</v>
      </c>
      <c r="T328">
        <v>45.8</v>
      </c>
      <c r="U328">
        <v>-1.7</v>
      </c>
    </row>
    <row r="329" spans="1:21" ht="12.75">
      <c r="A329" s="3">
        <v>26299</v>
      </c>
      <c r="B329">
        <v>948.062</v>
      </c>
      <c r="C329">
        <v>3182.3</v>
      </c>
      <c r="D329">
        <v>2873.2</v>
      </c>
      <c r="E329">
        <v>734.374</v>
      </c>
      <c r="F329">
        <v>2465.5</v>
      </c>
      <c r="G329">
        <v>62.719</v>
      </c>
      <c r="H329">
        <v>82.287</v>
      </c>
      <c r="I329">
        <v>81.182</v>
      </c>
      <c r="J329">
        <v>362898</v>
      </c>
      <c r="K329">
        <v>274497</v>
      </c>
      <c r="L329">
        <v>2.3</v>
      </c>
      <c r="M329">
        <v>87491</v>
      </c>
      <c r="N329">
        <v>101779</v>
      </c>
      <c r="O329">
        <v>21983</v>
      </c>
      <c r="P329">
        <v>477.97</v>
      </c>
      <c r="Q329">
        <v>1.317</v>
      </c>
      <c r="R329">
        <v>2487</v>
      </c>
      <c r="S329">
        <v>719.05</v>
      </c>
      <c r="T329">
        <v>45.2</v>
      </c>
      <c r="U329">
        <v>-3.9</v>
      </c>
    </row>
    <row r="330" spans="1:21" ht="12.75">
      <c r="A330" s="3">
        <v>26330</v>
      </c>
      <c r="B330">
        <v>959.173</v>
      </c>
      <c r="C330">
        <v>3206.6</v>
      </c>
      <c r="D330">
        <v>2887.7</v>
      </c>
      <c r="E330">
        <v>738.874</v>
      </c>
      <c r="F330">
        <v>2470.7</v>
      </c>
      <c r="G330">
        <v>63.15</v>
      </c>
      <c r="H330">
        <v>82.631</v>
      </c>
      <c r="I330">
        <v>81.52</v>
      </c>
      <c r="J330">
        <v>358981</v>
      </c>
      <c r="K330">
        <v>276195</v>
      </c>
      <c r="L330">
        <v>3.5</v>
      </c>
      <c r="M330">
        <v>89011</v>
      </c>
      <c r="N330">
        <v>104016</v>
      </c>
      <c r="O330">
        <v>24018</v>
      </c>
      <c r="P330">
        <v>477.28</v>
      </c>
      <c r="Q330">
        <v>1.33</v>
      </c>
      <c r="R330">
        <v>2410</v>
      </c>
      <c r="S330">
        <v>725.84</v>
      </c>
      <c r="T330">
        <v>45.7</v>
      </c>
      <c r="U330">
        <v>-3.8</v>
      </c>
    </row>
    <row r="331" spans="1:21" ht="12.75">
      <c r="A331" s="3">
        <v>26359</v>
      </c>
      <c r="B331">
        <v>965.595</v>
      </c>
      <c r="C331">
        <v>3223.3</v>
      </c>
      <c r="D331">
        <v>2903.1</v>
      </c>
      <c r="E331">
        <v>751.858</v>
      </c>
      <c r="F331">
        <v>2510.3</v>
      </c>
      <c r="G331">
        <v>63.67</v>
      </c>
      <c r="H331">
        <v>83.087</v>
      </c>
      <c r="I331">
        <v>81.968</v>
      </c>
      <c r="J331">
        <v>365632</v>
      </c>
      <c r="K331">
        <v>276467</v>
      </c>
      <c r="L331">
        <v>2.6</v>
      </c>
      <c r="M331">
        <v>88709</v>
      </c>
      <c r="N331">
        <v>103016</v>
      </c>
      <c r="O331">
        <v>24801</v>
      </c>
      <c r="P331">
        <v>478.29</v>
      </c>
      <c r="Q331">
        <v>1.308</v>
      </c>
      <c r="R331">
        <v>2339</v>
      </c>
      <c r="S331">
        <v>732.24</v>
      </c>
      <c r="T331">
        <v>45.9</v>
      </c>
      <c r="U331">
        <v>0.4</v>
      </c>
    </row>
    <row r="332" spans="1:21" ht="12.75">
      <c r="A332" s="3">
        <v>26390</v>
      </c>
      <c r="B332">
        <v>972.007</v>
      </c>
      <c r="C332">
        <v>3238.8</v>
      </c>
      <c r="D332">
        <v>2924.4</v>
      </c>
      <c r="E332">
        <v>755.125</v>
      </c>
      <c r="F332">
        <v>2516.7</v>
      </c>
      <c r="G332">
        <v>64.689</v>
      </c>
      <c r="H332">
        <v>84.192</v>
      </c>
      <c r="I332">
        <v>83.091</v>
      </c>
      <c r="J332">
        <v>368116</v>
      </c>
      <c r="K332">
        <v>275683</v>
      </c>
      <c r="L332">
        <v>2.5</v>
      </c>
      <c r="M332">
        <v>89237</v>
      </c>
      <c r="N332">
        <v>103645</v>
      </c>
      <c r="O332">
        <v>24002</v>
      </c>
      <c r="P332">
        <v>480.68</v>
      </c>
      <c r="Q332">
        <v>1.306</v>
      </c>
      <c r="R332">
        <v>2377</v>
      </c>
      <c r="S332">
        <v>735.77</v>
      </c>
      <c r="T332">
        <v>45.5</v>
      </c>
      <c r="U332">
        <v>0.4</v>
      </c>
    </row>
    <row r="333" spans="1:21" ht="12.75">
      <c r="A333" s="3">
        <v>26420</v>
      </c>
      <c r="B333">
        <v>978.149</v>
      </c>
      <c r="C333">
        <v>3252.3</v>
      </c>
      <c r="D333">
        <v>2936.4</v>
      </c>
      <c r="E333">
        <v>760.452</v>
      </c>
      <c r="F333">
        <v>2528.9</v>
      </c>
      <c r="G333">
        <v>64.537</v>
      </c>
      <c r="H333">
        <v>83.77</v>
      </c>
      <c r="I333">
        <v>82.689</v>
      </c>
      <c r="J333">
        <v>370383</v>
      </c>
      <c r="K333">
        <v>276503</v>
      </c>
      <c r="L333">
        <v>2.9</v>
      </c>
      <c r="M333">
        <v>90671</v>
      </c>
      <c r="N333">
        <v>104295</v>
      </c>
      <c r="O333">
        <v>26592</v>
      </c>
      <c r="P333">
        <v>483.79</v>
      </c>
      <c r="Q333">
        <v>1.306</v>
      </c>
      <c r="R333">
        <v>2297</v>
      </c>
      <c r="S333">
        <v>737.66</v>
      </c>
      <c r="T333">
        <v>45.9</v>
      </c>
      <c r="U333">
        <v>2.2</v>
      </c>
    </row>
    <row r="334" spans="1:21" ht="12.75">
      <c r="A334" s="3">
        <v>26451</v>
      </c>
      <c r="B334">
        <v>971.912</v>
      </c>
      <c r="C334">
        <v>3226.5</v>
      </c>
      <c r="D334">
        <v>2910.4</v>
      </c>
      <c r="E334">
        <v>764.038</v>
      </c>
      <c r="F334">
        <v>2536.9</v>
      </c>
      <c r="G334">
        <v>64.745</v>
      </c>
      <c r="H334">
        <v>83.815</v>
      </c>
      <c r="I334">
        <v>82.74</v>
      </c>
      <c r="J334">
        <v>371999</v>
      </c>
      <c r="K334">
        <v>278350</v>
      </c>
      <c r="L334">
        <v>3.9</v>
      </c>
      <c r="M334">
        <v>90969</v>
      </c>
      <c r="N334">
        <v>106146</v>
      </c>
      <c r="O334">
        <v>23001</v>
      </c>
      <c r="P334">
        <v>484.41</v>
      </c>
      <c r="Q334">
        <v>1.302</v>
      </c>
      <c r="R334">
        <v>2425</v>
      </c>
      <c r="S334">
        <v>738.98</v>
      </c>
      <c r="T334">
        <v>46</v>
      </c>
      <c r="U334">
        <v>0.9</v>
      </c>
    </row>
    <row r="335" spans="1:21" ht="12.75">
      <c r="A335" s="3">
        <v>26481</v>
      </c>
      <c r="B335">
        <v>989.791</v>
      </c>
      <c r="C335">
        <v>3274.4</v>
      </c>
      <c r="D335">
        <v>2957.5</v>
      </c>
      <c r="E335">
        <v>772.283</v>
      </c>
      <c r="F335">
        <v>2555.4</v>
      </c>
      <c r="G335">
        <v>64.648</v>
      </c>
      <c r="H335">
        <v>83.473</v>
      </c>
      <c r="I335">
        <v>82.524</v>
      </c>
      <c r="J335">
        <v>369689</v>
      </c>
      <c r="K335">
        <v>279761</v>
      </c>
      <c r="L335">
        <v>3.9</v>
      </c>
      <c r="M335">
        <v>88965</v>
      </c>
      <c r="N335">
        <v>103598</v>
      </c>
      <c r="O335">
        <v>26630</v>
      </c>
      <c r="P335">
        <v>484.74</v>
      </c>
      <c r="Q335">
        <v>1.311</v>
      </c>
      <c r="R335">
        <v>2438</v>
      </c>
      <c r="S335">
        <v>735.07</v>
      </c>
      <c r="T335">
        <v>46</v>
      </c>
      <c r="U335">
        <v>3.6</v>
      </c>
    </row>
    <row r="336" spans="1:21" ht="12.75">
      <c r="A336" s="3">
        <v>26512</v>
      </c>
      <c r="B336">
        <v>1002.403</v>
      </c>
      <c r="C336">
        <v>3306.2</v>
      </c>
      <c r="D336">
        <v>2988.4</v>
      </c>
      <c r="E336">
        <v>778.71</v>
      </c>
      <c r="F336">
        <v>2568.9</v>
      </c>
      <c r="G336">
        <v>65.529</v>
      </c>
      <c r="H336">
        <v>84.393</v>
      </c>
      <c r="I336">
        <v>83.387</v>
      </c>
      <c r="J336">
        <v>378551</v>
      </c>
      <c r="K336">
        <v>282174</v>
      </c>
      <c r="L336">
        <v>4.4</v>
      </c>
      <c r="M336">
        <v>93434</v>
      </c>
      <c r="N336">
        <v>109641</v>
      </c>
      <c r="O336">
        <v>25399</v>
      </c>
      <c r="P336">
        <v>489.31</v>
      </c>
      <c r="Q336">
        <v>1.293</v>
      </c>
      <c r="R336">
        <v>2514</v>
      </c>
      <c r="S336">
        <v>743.18</v>
      </c>
      <c r="T336">
        <v>45.9</v>
      </c>
      <c r="U336">
        <v>0.9</v>
      </c>
    </row>
    <row r="337" spans="1:21" ht="12.75">
      <c r="A337" s="3">
        <v>26543</v>
      </c>
      <c r="B337">
        <v>1010.458</v>
      </c>
      <c r="C337">
        <v>3318</v>
      </c>
      <c r="D337">
        <v>3001.9</v>
      </c>
      <c r="E337">
        <v>783.535</v>
      </c>
      <c r="F337">
        <v>2573.3</v>
      </c>
      <c r="G337">
        <v>66.248</v>
      </c>
      <c r="H337">
        <v>85.101</v>
      </c>
      <c r="I337">
        <v>83.943</v>
      </c>
      <c r="J337">
        <v>385061</v>
      </c>
      <c r="K337">
        <v>287970</v>
      </c>
      <c r="L337">
        <v>8.5</v>
      </c>
      <c r="M337">
        <v>98826</v>
      </c>
      <c r="N337">
        <v>112881</v>
      </c>
      <c r="O337">
        <v>27577</v>
      </c>
      <c r="P337">
        <v>492.41</v>
      </c>
      <c r="Q337">
        <v>1.279</v>
      </c>
      <c r="R337">
        <v>2658</v>
      </c>
      <c r="S337">
        <v>747.68</v>
      </c>
      <c r="T337">
        <v>46</v>
      </c>
      <c r="U337">
        <v>0.4</v>
      </c>
    </row>
    <row r="338" spans="1:21" ht="12.75">
      <c r="A338" s="3">
        <v>26573</v>
      </c>
      <c r="B338">
        <v>1032.558</v>
      </c>
      <c r="C338">
        <v>3386.4</v>
      </c>
      <c r="D338">
        <v>3044.5</v>
      </c>
      <c r="E338">
        <v>797.513</v>
      </c>
      <c r="F338">
        <v>2616.1</v>
      </c>
      <c r="G338">
        <v>67.199</v>
      </c>
      <c r="H338">
        <v>86.101</v>
      </c>
      <c r="I338">
        <v>85.039</v>
      </c>
      <c r="J338">
        <v>390376</v>
      </c>
      <c r="K338">
        <v>290581</v>
      </c>
      <c r="L338">
        <v>11.1</v>
      </c>
      <c r="M338">
        <v>96862</v>
      </c>
      <c r="N338">
        <v>112394</v>
      </c>
      <c r="O338">
        <v>26488</v>
      </c>
      <c r="P338">
        <v>494.73</v>
      </c>
      <c r="Q338">
        <v>1.267</v>
      </c>
      <c r="R338">
        <v>2616</v>
      </c>
      <c r="S338">
        <v>757.2</v>
      </c>
      <c r="T338">
        <v>45.9</v>
      </c>
      <c r="U338">
        <v>1.8</v>
      </c>
    </row>
    <row r="339" spans="1:21" ht="12.75">
      <c r="A339" s="3">
        <v>26604</v>
      </c>
      <c r="B339">
        <v>1046.524</v>
      </c>
      <c r="C339">
        <v>3422.2</v>
      </c>
      <c r="D339">
        <v>3068.5</v>
      </c>
      <c r="E339">
        <v>803.085</v>
      </c>
      <c r="F339">
        <v>2626.6</v>
      </c>
      <c r="G339">
        <v>68.003</v>
      </c>
      <c r="H339">
        <v>86.908</v>
      </c>
      <c r="I339">
        <v>85.909</v>
      </c>
      <c r="J339">
        <v>397844</v>
      </c>
      <c r="K339">
        <v>293233</v>
      </c>
      <c r="L339">
        <v>12.5</v>
      </c>
      <c r="M339">
        <v>99050</v>
      </c>
      <c r="N339">
        <v>114994</v>
      </c>
      <c r="O339">
        <v>27127</v>
      </c>
      <c r="P339">
        <v>497.53</v>
      </c>
      <c r="Q339">
        <v>1.251</v>
      </c>
      <c r="R339">
        <v>2483</v>
      </c>
      <c r="S339">
        <v>762.91</v>
      </c>
      <c r="T339">
        <v>45.9</v>
      </c>
      <c r="U339">
        <v>0</v>
      </c>
    </row>
    <row r="340" spans="1:21" ht="12.75">
      <c r="A340" s="3">
        <v>26634</v>
      </c>
      <c r="B340">
        <v>1054.393</v>
      </c>
      <c r="C340">
        <v>3436.3</v>
      </c>
      <c r="D340">
        <v>3088.9</v>
      </c>
      <c r="E340">
        <v>808.839</v>
      </c>
      <c r="F340">
        <v>2636.5</v>
      </c>
      <c r="G340">
        <v>68.649</v>
      </c>
      <c r="H340">
        <v>87.511</v>
      </c>
      <c r="I340">
        <v>86.652</v>
      </c>
      <c r="J340">
        <v>403150</v>
      </c>
      <c r="K340">
        <v>298846</v>
      </c>
      <c r="L340">
        <v>15.3</v>
      </c>
      <c r="M340">
        <v>103477</v>
      </c>
      <c r="N340">
        <v>118611</v>
      </c>
      <c r="O340">
        <v>27700</v>
      </c>
      <c r="P340">
        <v>498.09</v>
      </c>
      <c r="Q340">
        <v>1.235</v>
      </c>
      <c r="R340">
        <v>2688</v>
      </c>
      <c r="S340">
        <v>766.59</v>
      </c>
      <c r="T340">
        <v>45.9</v>
      </c>
      <c r="U340">
        <v>-0.4</v>
      </c>
    </row>
    <row r="341" spans="1:21" ht="12.75">
      <c r="A341" s="3">
        <v>26665</v>
      </c>
      <c r="B341">
        <v>1056.666</v>
      </c>
      <c r="C341">
        <v>3433</v>
      </c>
      <c r="D341">
        <v>3083.2</v>
      </c>
      <c r="E341">
        <v>819.335</v>
      </c>
      <c r="F341">
        <v>2662.2</v>
      </c>
      <c r="G341">
        <v>68.703</v>
      </c>
      <c r="H341">
        <v>87.348</v>
      </c>
      <c r="I341">
        <v>86.607</v>
      </c>
      <c r="J341">
        <v>408285</v>
      </c>
      <c r="K341">
        <v>305518</v>
      </c>
      <c r="L341">
        <v>19.3</v>
      </c>
      <c r="M341">
        <v>106044</v>
      </c>
      <c r="N341">
        <v>121865</v>
      </c>
      <c r="O341">
        <v>27882</v>
      </c>
      <c r="P341">
        <v>502.64</v>
      </c>
      <c r="Q341">
        <v>1.231</v>
      </c>
      <c r="R341">
        <v>2523</v>
      </c>
      <c r="S341">
        <v>775.61</v>
      </c>
      <c r="T341">
        <v>46.4</v>
      </c>
      <c r="U341">
        <v>1.7</v>
      </c>
    </row>
    <row r="342" spans="1:21" ht="12.75">
      <c r="A342" s="3">
        <v>26696</v>
      </c>
      <c r="B342">
        <v>1067.609</v>
      </c>
      <c r="C342">
        <v>3450.8</v>
      </c>
      <c r="D342">
        <v>3100.6</v>
      </c>
      <c r="E342">
        <v>828.69</v>
      </c>
      <c r="F342">
        <v>2678.9</v>
      </c>
      <c r="G342">
        <v>69.653</v>
      </c>
      <c r="H342">
        <v>88.313</v>
      </c>
      <c r="I342">
        <v>87.567</v>
      </c>
      <c r="J342">
        <v>408923</v>
      </c>
      <c r="K342">
        <v>313483</v>
      </c>
      <c r="L342">
        <v>23.4</v>
      </c>
      <c r="M342">
        <v>108430</v>
      </c>
      <c r="N342">
        <v>124111</v>
      </c>
      <c r="O342">
        <v>29646</v>
      </c>
      <c r="P342">
        <v>505.39</v>
      </c>
      <c r="Q342">
        <v>1.236</v>
      </c>
      <c r="R342">
        <v>2473</v>
      </c>
      <c r="S342">
        <v>784.42</v>
      </c>
      <c r="T342">
        <v>46.7</v>
      </c>
      <c r="U342">
        <v>3.5</v>
      </c>
    </row>
    <row r="343" spans="1:21" ht="12.75">
      <c r="A343" s="3">
        <v>26724</v>
      </c>
      <c r="B343">
        <v>1076.939</v>
      </c>
      <c r="C343">
        <v>3455.7</v>
      </c>
      <c r="D343">
        <v>3103.1</v>
      </c>
      <c r="E343">
        <v>835.547</v>
      </c>
      <c r="F343">
        <v>2681.4</v>
      </c>
      <c r="G343">
        <v>69.634</v>
      </c>
      <c r="H343">
        <v>88.047</v>
      </c>
      <c r="I343">
        <v>87.502</v>
      </c>
      <c r="J343">
        <v>407290</v>
      </c>
      <c r="K343">
        <v>323952</v>
      </c>
      <c r="L343">
        <v>26.6</v>
      </c>
      <c r="M343">
        <v>110882</v>
      </c>
      <c r="N343">
        <v>124608</v>
      </c>
      <c r="O343">
        <v>30302</v>
      </c>
      <c r="P343">
        <v>507.25</v>
      </c>
      <c r="Q343">
        <v>1.245</v>
      </c>
      <c r="R343">
        <v>2291</v>
      </c>
      <c r="S343">
        <v>782.37</v>
      </c>
      <c r="T343">
        <v>47</v>
      </c>
      <c r="U343">
        <v>4.4</v>
      </c>
    </row>
    <row r="344" spans="1:21" ht="12.75">
      <c r="A344" s="3">
        <v>26755</v>
      </c>
      <c r="B344">
        <v>1084.992</v>
      </c>
      <c r="C344">
        <v>3455.4</v>
      </c>
      <c r="D344">
        <v>3106</v>
      </c>
      <c r="E344">
        <v>838.248</v>
      </c>
      <c r="F344">
        <v>2669.8</v>
      </c>
      <c r="G344">
        <v>69.889</v>
      </c>
      <c r="H344">
        <v>88.128</v>
      </c>
      <c r="I344">
        <v>87.493</v>
      </c>
      <c r="J344">
        <v>405605</v>
      </c>
      <c r="K344">
        <v>331252</v>
      </c>
      <c r="L344">
        <v>30</v>
      </c>
      <c r="M344">
        <v>108226</v>
      </c>
      <c r="N344">
        <v>119876</v>
      </c>
      <c r="O344">
        <v>31427</v>
      </c>
      <c r="P344">
        <v>509.66</v>
      </c>
      <c r="Q344">
        <v>1.257</v>
      </c>
      <c r="R344">
        <v>2120</v>
      </c>
      <c r="S344">
        <v>783.79</v>
      </c>
      <c r="T344">
        <v>47.3</v>
      </c>
      <c r="U344">
        <v>6.2</v>
      </c>
    </row>
    <row r="345" spans="1:21" ht="12.75">
      <c r="A345" s="3">
        <v>26785</v>
      </c>
      <c r="B345">
        <v>1097.999</v>
      </c>
      <c r="C345">
        <v>3480.4</v>
      </c>
      <c r="D345">
        <v>3127.3</v>
      </c>
      <c r="E345">
        <v>844.054</v>
      </c>
      <c r="F345">
        <v>2675.6</v>
      </c>
      <c r="G345">
        <v>70.185</v>
      </c>
      <c r="H345">
        <v>88.261</v>
      </c>
      <c r="I345">
        <v>87.576</v>
      </c>
      <c r="J345">
        <v>404305</v>
      </c>
      <c r="K345">
        <v>337026</v>
      </c>
      <c r="L345">
        <v>32.1</v>
      </c>
      <c r="M345">
        <v>108059</v>
      </c>
      <c r="N345">
        <v>121206</v>
      </c>
      <c r="O345">
        <v>30722</v>
      </c>
      <c r="P345">
        <v>511.7</v>
      </c>
      <c r="Q345">
        <v>1.266</v>
      </c>
      <c r="R345">
        <v>2145</v>
      </c>
      <c r="S345">
        <v>785.49</v>
      </c>
      <c r="T345">
        <v>47.4</v>
      </c>
      <c r="U345">
        <v>6.6</v>
      </c>
    </row>
    <row r="346" spans="1:21" ht="12.75">
      <c r="A346" s="3">
        <v>26816</v>
      </c>
      <c r="B346">
        <v>1107.281</v>
      </c>
      <c r="C346">
        <v>3489.7</v>
      </c>
      <c r="D346">
        <v>3139.2</v>
      </c>
      <c r="E346">
        <v>846.859</v>
      </c>
      <c r="F346">
        <v>2669</v>
      </c>
      <c r="G346">
        <v>70.722</v>
      </c>
      <c r="H346">
        <v>88.695</v>
      </c>
      <c r="I346">
        <v>87.921</v>
      </c>
      <c r="J346">
        <v>403498</v>
      </c>
      <c r="K346">
        <v>340580</v>
      </c>
      <c r="L346">
        <v>29.9</v>
      </c>
      <c r="M346">
        <v>107388</v>
      </c>
      <c r="N346">
        <v>119039</v>
      </c>
      <c r="O346">
        <v>29933</v>
      </c>
      <c r="P346">
        <v>515.01</v>
      </c>
      <c r="Q346">
        <v>1.276</v>
      </c>
      <c r="R346">
        <v>2278</v>
      </c>
      <c r="S346">
        <v>788.04</v>
      </c>
      <c r="T346">
        <v>47.4</v>
      </c>
      <c r="U346">
        <v>6.6</v>
      </c>
    </row>
    <row r="347" spans="1:21" ht="12.75">
      <c r="A347" s="3">
        <v>26846</v>
      </c>
      <c r="B347">
        <v>1114.88</v>
      </c>
      <c r="C347">
        <v>3501.4</v>
      </c>
      <c r="D347">
        <v>3153.2</v>
      </c>
      <c r="E347">
        <v>856.902</v>
      </c>
      <c r="F347">
        <v>2691.2</v>
      </c>
      <c r="G347">
        <v>71.161</v>
      </c>
      <c r="H347">
        <v>89.004</v>
      </c>
      <c r="I347">
        <v>88.146</v>
      </c>
      <c r="J347">
        <v>408997</v>
      </c>
      <c r="K347">
        <v>342159</v>
      </c>
      <c r="L347">
        <v>25.4</v>
      </c>
      <c r="M347">
        <v>107670</v>
      </c>
      <c r="N347">
        <v>119089</v>
      </c>
      <c r="O347">
        <v>31386</v>
      </c>
      <c r="P347">
        <v>518.08</v>
      </c>
      <c r="Q347">
        <v>1.267</v>
      </c>
      <c r="R347">
        <v>2021</v>
      </c>
      <c r="S347">
        <v>793.55</v>
      </c>
      <c r="T347">
        <v>47.6</v>
      </c>
      <c r="U347">
        <v>5.2</v>
      </c>
    </row>
    <row r="348" spans="1:21" ht="12.75">
      <c r="A348" s="3">
        <v>26877</v>
      </c>
      <c r="B348">
        <v>1124.968</v>
      </c>
      <c r="C348">
        <v>3492.5</v>
      </c>
      <c r="D348">
        <v>3142</v>
      </c>
      <c r="E348">
        <v>856.247</v>
      </c>
      <c r="F348">
        <v>2658.2</v>
      </c>
      <c r="G348">
        <v>71.12</v>
      </c>
      <c r="H348">
        <v>88.712</v>
      </c>
      <c r="I348">
        <v>87.994</v>
      </c>
      <c r="J348">
        <v>400545</v>
      </c>
      <c r="K348">
        <v>347180</v>
      </c>
      <c r="L348">
        <v>22.7</v>
      </c>
      <c r="M348">
        <v>107515</v>
      </c>
      <c r="N348">
        <v>117778</v>
      </c>
      <c r="O348">
        <v>31736</v>
      </c>
      <c r="P348">
        <v>517.34</v>
      </c>
      <c r="Q348">
        <v>1.292</v>
      </c>
      <c r="R348">
        <v>2010</v>
      </c>
      <c r="S348">
        <v>785.88</v>
      </c>
      <c r="T348">
        <v>47.6</v>
      </c>
      <c r="U348">
        <v>3.9</v>
      </c>
    </row>
    <row r="349" spans="1:21" ht="12.75">
      <c r="A349" s="3">
        <v>26908</v>
      </c>
      <c r="B349">
        <v>1136.685</v>
      </c>
      <c r="C349">
        <v>3515.2</v>
      </c>
      <c r="D349">
        <v>3163.8</v>
      </c>
      <c r="E349">
        <v>872.52</v>
      </c>
      <c r="F349">
        <v>2698.2</v>
      </c>
      <c r="G349">
        <v>71.666</v>
      </c>
      <c r="H349">
        <v>89.152</v>
      </c>
      <c r="I349">
        <v>88.243</v>
      </c>
      <c r="J349">
        <v>403310</v>
      </c>
      <c r="K349">
        <v>352770</v>
      </c>
      <c r="L349">
        <v>18.6</v>
      </c>
      <c r="M349">
        <v>106334</v>
      </c>
      <c r="N349">
        <v>116958</v>
      </c>
      <c r="O349">
        <v>31503</v>
      </c>
      <c r="P349">
        <v>519.02</v>
      </c>
      <c r="Q349">
        <v>1.287</v>
      </c>
      <c r="R349">
        <v>1894</v>
      </c>
      <c r="S349">
        <v>790.65</v>
      </c>
      <c r="T349">
        <v>47.7</v>
      </c>
      <c r="U349">
        <v>3</v>
      </c>
    </row>
    <row r="350" spans="1:21" ht="12.75">
      <c r="A350" s="3">
        <v>26938</v>
      </c>
      <c r="B350">
        <v>1153.459</v>
      </c>
      <c r="C350">
        <v>3546.9</v>
      </c>
      <c r="D350">
        <v>3194.2</v>
      </c>
      <c r="E350">
        <v>871.484</v>
      </c>
      <c r="F350">
        <v>2679.7</v>
      </c>
      <c r="G350">
        <v>71.933</v>
      </c>
      <c r="H350">
        <v>89.244</v>
      </c>
      <c r="I350">
        <v>88.524</v>
      </c>
      <c r="J350">
        <v>413655</v>
      </c>
      <c r="K350">
        <v>360340</v>
      </c>
      <c r="L350">
        <v>18.3</v>
      </c>
      <c r="M350">
        <v>110311</v>
      </c>
      <c r="N350">
        <v>119261</v>
      </c>
      <c r="O350">
        <v>34052</v>
      </c>
      <c r="P350">
        <v>522.38</v>
      </c>
      <c r="Q350">
        <v>1.263</v>
      </c>
      <c r="R350">
        <v>1569</v>
      </c>
      <c r="S350">
        <v>794.42</v>
      </c>
      <c r="T350">
        <v>48</v>
      </c>
      <c r="U350">
        <v>3</v>
      </c>
    </row>
    <row r="351" spans="1:21" ht="12.75">
      <c r="A351" s="3">
        <v>26969</v>
      </c>
      <c r="B351">
        <v>1166.553</v>
      </c>
      <c r="C351">
        <v>3558.4</v>
      </c>
      <c r="D351">
        <v>3204.9</v>
      </c>
      <c r="E351">
        <v>880.226</v>
      </c>
      <c r="F351">
        <v>2684.8</v>
      </c>
      <c r="G351">
        <v>71.959</v>
      </c>
      <c r="H351">
        <v>89.038</v>
      </c>
      <c r="I351">
        <v>88.469</v>
      </c>
      <c r="J351">
        <v>420346</v>
      </c>
      <c r="K351">
        <v>368782</v>
      </c>
      <c r="L351">
        <v>19.7</v>
      </c>
      <c r="M351">
        <v>113049</v>
      </c>
      <c r="N351">
        <v>121243</v>
      </c>
      <c r="O351">
        <v>34284</v>
      </c>
      <c r="P351">
        <v>527.07</v>
      </c>
      <c r="Q351">
        <v>1.254</v>
      </c>
      <c r="R351">
        <v>1557</v>
      </c>
      <c r="S351">
        <v>797.66</v>
      </c>
      <c r="T351">
        <v>48.5</v>
      </c>
      <c r="U351">
        <v>4.7</v>
      </c>
    </row>
    <row r="352" spans="1:21" ht="12.75">
      <c r="A352" s="3">
        <v>26999</v>
      </c>
      <c r="B352">
        <v>1173.317</v>
      </c>
      <c r="C352">
        <v>3549.8</v>
      </c>
      <c r="D352">
        <v>3198.2</v>
      </c>
      <c r="E352">
        <v>880.03</v>
      </c>
      <c r="F352">
        <v>2662.2</v>
      </c>
      <c r="G352">
        <v>70.823</v>
      </c>
      <c r="H352">
        <v>87.398</v>
      </c>
      <c r="I352">
        <v>86.573</v>
      </c>
      <c r="J352">
        <v>414720</v>
      </c>
      <c r="K352">
        <v>374422</v>
      </c>
      <c r="L352">
        <v>20.9</v>
      </c>
      <c r="M352">
        <v>107014</v>
      </c>
      <c r="N352">
        <v>116922</v>
      </c>
      <c r="O352">
        <v>33281</v>
      </c>
      <c r="P352">
        <v>531.43</v>
      </c>
      <c r="Q352">
        <v>1.281</v>
      </c>
      <c r="R352">
        <v>1431</v>
      </c>
      <c r="S352">
        <v>796.5</v>
      </c>
      <c r="T352">
        <v>49.7</v>
      </c>
      <c r="U352">
        <v>9.9</v>
      </c>
    </row>
    <row r="353" spans="1:21" ht="12.75">
      <c r="A353" s="3">
        <v>27030</v>
      </c>
      <c r="B353">
        <v>1175.875</v>
      </c>
      <c r="C353">
        <v>3524.6</v>
      </c>
      <c r="D353">
        <v>3164.7</v>
      </c>
      <c r="E353">
        <v>888.121</v>
      </c>
      <c r="F353">
        <v>2661.7</v>
      </c>
      <c r="G353">
        <v>69.843</v>
      </c>
      <c r="H353">
        <v>85.946</v>
      </c>
      <c r="I353">
        <v>85.32</v>
      </c>
      <c r="J353">
        <v>415094</v>
      </c>
      <c r="K353">
        <v>383377</v>
      </c>
      <c r="L353">
        <v>25.5</v>
      </c>
      <c r="M353">
        <v>111534</v>
      </c>
      <c r="N353">
        <v>118938</v>
      </c>
      <c r="O353">
        <v>34170</v>
      </c>
      <c r="P353">
        <v>533.24</v>
      </c>
      <c r="Q353">
        <v>1.285</v>
      </c>
      <c r="R353">
        <v>1478</v>
      </c>
      <c r="S353">
        <v>789.82</v>
      </c>
      <c r="T353">
        <v>50.4</v>
      </c>
      <c r="U353">
        <v>12.1</v>
      </c>
    </row>
    <row r="354" spans="1:21" ht="12.75">
      <c r="A354" s="3">
        <v>27061</v>
      </c>
      <c r="B354">
        <v>1182.276</v>
      </c>
      <c r="C354">
        <v>3502.6</v>
      </c>
      <c r="D354">
        <v>3143.3</v>
      </c>
      <c r="E354">
        <v>893.167</v>
      </c>
      <c r="F354">
        <v>2645.8</v>
      </c>
      <c r="G354">
        <v>69.569</v>
      </c>
      <c r="H354">
        <v>85.357</v>
      </c>
      <c r="I354">
        <v>84.715</v>
      </c>
      <c r="J354">
        <v>413057</v>
      </c>
      <c r="K354">
        <v>390913</v>
      </c>
      <c r="L354">
        <v>26.8</v>
      </c>
      <c r="M354">
        <v>110432</v>
      </c>
      <c r="N354">
        <v>117682</v>
      </c>
      <c r="O354">
        <v>34620</v>
      </c>
      <c r="P354">
        <v>534.21</v>
      </c>
      <c r="Q354">
        <v>1.293</v>
      </c>
      <c r="R354">
        <v>1511</v>
      </c>
      <c r="S354">
        <v>786.3</v>
      </c>
      <c r="T354">
        <v>50.8</v>
      </c>
      <c r="U354">
        <v>13.9</v>
      </c>
    </row>
    <row r="355" spans="1:21" ht="12.75">
      <c r="A355" s="3">
        <v>27089</v>
      </c>
      <c r="B355">
        <v>1187.842</v>
      </c>
      <c r="C355">
        <v>3479</v>
      </c>
      <c r="D355">
        <v>3120.9</v>
      </c>
      <c r="E355">
        <v>904.785</v>
      </c>
      <c r="F355">
        <v>2649.7</v>
      </c>
      <c r="G355">
        <v>69.887</v>
      </c>
      <c r="H355">
        <v>85.494</v>
      </c>
      <c r="I355">
        <v>84.808</v>
      </c>
      <c r="J355">
        <v>414454</v>
      </c>
      <c r="K355">
        <v>394709</v>
      </c>
      <c r="L355">
        <v>25.2</v>
      </c>
      <c r="M355">
        <v>107813</v>
      </c>
      <c r="N355">
        <v>116048</v>
      </c>
      <c r="O355">
        <v>35013</v>
      </c>
      <c r="P355">
        <v>538.19</v>
      </c>
      <c r="Q355">
        <v>1.299</v>
      </c>
      <c r="R355">
        <v>1600</v>
      </c>
      <c r="S355">
        <v>778.8</v>
      </c>
      <c r="T355">
        <v>50.9</v>
      </c>
      <c r="U355">
        <v>13.9</v>
      </c>
    </row>
    <row r="356" spans="1:21" ht="12.75">
      <c r="A356" s="3">
        <v>27120</v>
      </c>
      <c r="B356">
        <v>1194.319</v>
      </c>
      <c r="C356">
        <v>3474.3</v>
      </c>
      <c r="D356">
        <v>3102.4</v>
      </c>
      <c r="E356">
        <v>914.093</v>
      </c>
      <c r="F356">
        <v>2658.8</v>
      </c>
      <c r="G356">
        <v>69.757</v>
      </c>
      <c r="H356">
        <v>85.085</v>
      </c>
      <c r="I356">
        <v>84.224</v>
      </c>
      <c r="J356">
        <v>411433</v>
      </c>
      <c r="K356">
        <v>398356</v>
      </c>
      <c r="L356">
        <v>22.2</v>
      </c>
      <c r="M356">
        <v>107739</v>
      </c>
      <c r="N356">
        <v>116101</v>
      </c>
      <c r="O356">
        <v>33962</v>
      </c>
      <c r="P356">
        <v>540.01</v>
      </c>
      <c r="Q356">
        <v>1.313</v>
      </c>
      <c r="R356">
        <v>1393</v>
      </c>
      <c r="S356">
        <v>776.12</v>
      </c>
      <c r="T356">
        <v>51.4</v>
      </c>
      <c r="U356">
        <v>14.7</v>
      </c>
    </row>
    <row r="357" spans="1:21" ht="12.75">
      <c r="A357" s="3">
        <v>27150</v>
      </c>
      <c r="B357">
        <v>1208.975</v>
      </c>
      <c r="C357">
        <v>3483.8</v>
      </c>
      <c r="D357">
        <v>3110.8</v>
      </c>
      <c r="E357">
        <v>925.59</v>
      </c>
      <c r="F357">
        <v>2666.9</v>
      </c>
      <c r="G357">
        <v>70.573</v>
      </c>
      <c r="H357">
        <v>85.829</v>
      </c>
      <c r="I357">
        <v>84.996</v>
      </c>
      <c r="J357">
        <v>413244</v>
      </c>
      <c r="K357">
        <v>404065</v>
      </c>
      <c r="L357">
        <v>20.1</v>
      </c>
      <c r="M357">
        <v>111121</v>
      </c>
      <c r="N357">
        <v>119697</v>
      </c>
      <c r="O357">
        <v>31313</v>
      </c>
      <c r="P357">
        <v>543.92</v>
      </c>
      <c r="Q357">
        <v>1.316</v>
      </c>
      <c r="R357">
        <v>1264</v>
      </c>
      <c r="S357">
        <v>779.58</v>
      </c>
      <c r="T357">
        <v>51.5</v>
      </c>
      <c r="U357">
        <v>12.8</v>
      </c>
    </row>
    <row r="358" spans="1:21" ht="12.75">
      <c r="A358" s="3">
        <v>27181</v>
      </c>
      <c r="B358">
        <v>1220.061</v>
      </c>
      <c r="C358">
        <v>3486.6</v>
      </c>
      <c r="D358">
        <v>3114.7</v>
      </c>
      <c r="E358">
        <v>931.007</v>
      </c>
      <c r="F358">
        <v>2660.2</v>
      </c>
      <c r="G358">
        <v>70.792</v>
      </c>
      <c r="H358">
        <v>85.844</v>
      </c>
      <c r="I358">
        <v>85.053</v>
      </c>
      <c r="J358">
        <v>411802</v>
      </c>
      <c r="K358">
        <v>405474</v>
      </c>
      <c r="L358">
        <v>17.3</v>
      </c>
      <c r="M358">
        <v>108080</v>
      </c>
      <c r="N358">
        <v>116467</v>
      </c>
      <c r="O358">
        <v>30474</v>
      </c>
      <c r="P358">
        <v>547.03</v>
      </c>
      <c r="Q358">
        <v>1.328</v>
      </c>
      <c r="R358">
        <v>1207</v>
      </c>
      <c r="S358">
        <v>778.8</v>
      </c>
      <c r="T358">
        <v>51.9</v>
      </c>
      <c r="U358">
        <v>9</v>
      </c>
    </row>
    <row r="359" spans="1:21" ht="12.75">
      <c r="A359" s="3">
        <v>27211</v>
      </c>
      <c r="B359">
        <v>1236.494</v>
      </c>
      <c r="C359">
        <v>3508.9</v>
      </c>
      <c r="D359">
        <v>3125.5</v>
      </c>
      <c r="E359">
        <v>940.655</v>
      </c>
      <c r="F359">
        <v>2669.1</v>
      </c>
      <c r="G359">
        <v>70.465</v>
      </c>
      <c r="H359">
        <v>85.2</v>
      </c>
      <c r="I359">
        <v>84.338</v>
      </c>
      <c r="J359">
        <v>410860</v>
      </c>
      <c r="K359">
        <v>407196</v>
      </c>
      <c r="L359">
        <v>12.8</v>
      </c>
      <c r="M359">
        <v>108855</v>
      </c>
      <c r="N359">
        <v>113613</v>
      </c>
      <c r="O359">
        <v>35461</v>
      </c>
      <c r="P359">
        <v>547.91</v>
      </c>
      <c r="Q359">
        <v>1.334</v>
      </c>
      <c r="R359">
        <v>1113</v>
      </c>
      <c r="S359">
        <v>774.88</v>
      </c>
      <c r="T359">
        <v>52.5</v>
      </c>
      <c r="U359">
        <v>8.5</v>
      </c>
    </row>
    <row r="360" spans="1:21" ht="12.75">
      <c r="A360" s="3">
        <v>27242</v>
      </c>
      <c r="B360">
        <v>1243.314</v>
      </c>
      <c r="C360">
        <v>3491.6</v>
      </c>
      <c r="D360">
        <v>3109.8</v>
      </c>
      <c r="E360">
        <v>957.165</v>
      </c>
      <c r="F360">
        <v>2687.8</v>
      </c>
      <c r="G360">
        <v>70.219</v>
      </c>
      <c r="H360">
        <v>84.657</v>
      </c>
      <c r="I360">
        <v>84.066</v>
      </c>
      <c r="J360">
        <v>406875</v>
      </c>
      <c r="K360">
        <v>409764</v>
      </c>
      <c r="L360">
        <v>9.9</v>
      </c>
      <c r="M360">
        <v>110815</v>
      </c>
      <c r="N360">
        <v>112800</v>
      </c>
      <c r="O360">
        <v>33413</v>
      </c>
      <c r="P360">
        <v>546.34</v>
      </c>
      <c r="Q360">
        <v>1.343</v>
      </c>
      <c r="R360">
        <v>1019</v>
      </c>
      <c r="S360">
        <v>774.61</v>
      </c>
      <c r="T360">
        <v>52.9</v>
      </c>
      <c r="U360">
        <v>8.4</v>
      </c>
    </row>
    <row r="361" spans="1:21" ht="12.75">
      <c r="A361" s="3">
        <v>27273</v>
      </c>
      <c r="B361">
        <v>1253.419</v>
      </c>
      <c r="C361">
        <v>3485.5</v>
      </c>
      <c r="D361">
        <v>3103.6</v>
      </c>
      <c r="E361">
        <v>956.503</v>
      </c>
      <c r="F361">
        <v>2659.6</v>
      </c>
      <c r="G361">
        <v>70.511</v>
      </c>
      <c r="H361">
        <v>84.763</v>
      </c>
      <c r="I361">
        <v>83.928</v>
      </c>
      <c r="J361">
        <v>403428</v>
      </c>
      <c r="K361">
        <v>406588</v>
      </c>
      <c r="L361">
        <v>6.1</v>
      </c>
      <c r="M361">
        <v>102827</v>
      </c>
      <c r="N361">
        <v>107676</v>
      </c>
      <c r="O361">
        <v>31932</v>
      </c>
      <c r="P361">
        <v>549.28</v>
      </c>
      <c r="Q361">
        <v>1.362</v>
      </c>
      <c r="R361">
        <v>933</v>
      </c>
      <c r="S361">
        <v>771.12</v>
      </c>
      <c r="T361">
        <v>53.2</v>
      </c>
      <c r="U361">
        <v>9.2</v>
      </c>
    </row>
    <row r="362" spans="1:21" ht="12.75">
      <c r="A362" s="3">
        <v>27303</v>
      </c>
      <c r="B362">
        <v>1265.631</v>
      </c>
      <c r="C362">
        <v>3494.4</v>
      </c>
      <c r="D362">
        <v>3108.1</v>
      </c>
      <c r="E362">
        <v>959.815</v>
      </c>
      <c r="F362">
        <v>2649.9</v>
      </c>
      <c r="G362">
        <v>69.999</v>
      </c>
      <c r="H362">
        <v>83.905</v>
      </c>
      <c r="I362">
        <v>82.956</v>
      </c>
      <c r="J362">
        <v>396520</v>
      </c>
      <c r="K362">
        <v>395930</v>
      </c>
      <c r="L362">
        <v>-1.2</v>
      </c>
      <c r="M362">
        <v>95401</v>
      </c>
      <c r="N362">
        <v>104136</v>
      </c>
      <c r="O362">
        <v>28482</v>
      </c>
      <c r="P362">
        <v>553.04</v>
      </c>
      <c r="Q362">
        <v>1.395</v>
      </c>
      <c r="R362">
        <v>915</v>
      </c>
      <c r="S362">
        <v>768.88</v>
      </c>
      <c r="T362">
        <v>53.9</v>
      </c>
      <c r="U362">
        <v>10</v>
      </c>
    </row>
    <row r="363" spans="1:21" ht="12.75">
      <c r="A363" s="3">
        <v>27334</v>
      </c>
      <c r="B363">
        <v>1265.967</v>
      </c>
      <c r="C363">
        <v>3469.8</v>
      </c>
      <c r="D363">
        <v>3080.1</v>
      </c>
      <c r="E363">
        <v>956.22</v>
      </c>
      <c r="F363">
        <v>2620.7</v>
      </c>
      <c r="G363">
        <v>67.991</v>
      </c>
      <c r="H363">
        <v>81.264</v>
      </c>
      <c r="I363">
        <v>80.436</v>
      </c>
      <c r="J363">
        <v>392277</v>
      </c>
      <c r="K363">
        <v>387956</v>
      </c>
      <c r="L363">
        <v>-7.8</v>
      </c>
      <c r="M363">
        <v>92945</v>
      </c>
      <c r="N363">
        <v>100199</v>
      </c>
      <c r="O363">
        <v>27411</v>
      </c>
      <c r="P363">
        <v>556.01</v>
      </c>
      <c r="Q363">
        <v>1.417</v>
      </c>
      <c r="R363">
        <v>870</v>
      </c>
      <c r="S363">
        <v>745.4</v>
      </c>
      <c r="T363">
        <v>54.8</v>
      </c>
      <c r="U363">
        <v>13.2</v>
      </c>
    </row>
    <row r="364" spans="1:21" ht="12.75">
      <c r="A364" s="3">
        <v>27364</v>
      </c>
      <c r="B364">
        <v>1273.011</v>
      </c>
      <c r="C364">
        <v>3462</v>
      </c>
      <c r="D364">
        <v>3063.1</v>
      </c>
      <c r="E364">
        <v>961.416</v>
      </c>
      <c r="F364">
        <v>2614.7</v>
      </c>
      <c r="G364">
        <v>65.164</v>
      </c>
      <c r="H364">
        <v>77.661</v>
      </c>
      <c r="I364">
        <v>76.345</v>
      </c>
      <c r="J364">
        <v>380778</v>
      </c>
      <c r="K364">
        <v>377499</v>
      </c>
      <c r="L364">
        <v>-13.3</v>
      </c>
      <c r="M364">
        <v>84284</v>
      </c>
      <c r="N364">
        <v>90900</v>
      </c>
      <c r="O364">
        <v>26902</v>
      </c>
      <c r="P364">
        <v>561.43</v>
      </c>
      <c r="Q364">
        <v>1.474</v>
      </c>
      <c r="R364">
        <v>965</v>
      </c>
      <c r="S364">
        <v>735.38</v>
      </c>
      <c r="T364">
        <v>56.8</v>
      </c>
      <c r="U364">
        <v>19.8</v>
      </c>
    </row>
    <row r="365" spans="1:21" ht="12.75">
      <c r="A365" s="3">
        <v>27395</v>
      </c>
      <c r="B365">
        <v>1276.779</v>
      </c>
      <c r="C365">
        <v>3450.4</v>
      </c>
      <c r="D365">
        <v>3045.8</v>
      </c>
      <c r="E365">
        <v>974.698</v>
      </c>
      <c r="F365">
        <v>2634.4</v>
      </c>
      <c r="G365">
        <v>63.47</v>
      </c>
      <c r="H365">
        <v>75.454</v>
      </c>
      <c r="I365">
        <v>73.895</v>
      </c>
      <c r="J365">
        <v>379822</v>
      </c>
      <c r="K365">
        <v>368409</v>
      </c>
      <c r="L365">
        <v>-18.1</v>
      </c>
      <c r="M365">
        <v>82641</v>
      </c>
      <c r="N365">
        <v>89022</v>
      </c>
      <c r="O365">
        <v>27597</v>
      </c>
      <c r="P365">
        <v>560.78</v>
      </c>
      <c r="Q365">
        <v>1.476</v>
      </c>
      <c r="R365">
        <v>807</v>
      </c>
      <c r="S365">
        <v>726.29</v>
      </c>
      <c r="T365">
        <v>57.6</v>
      </c>
      <c r="U365">
        <v>20.4</v>
      </c>
    </row>
    <row r="366" spans="1:21" ht="12.75">
      <c r="A366" s="3">
        <v>27426</v>
      </c>
      <c r="B366">
        <v>1281.165</v>
      </c>
      <c r="C366">
        <v>3444.1</v>
      </c>
      <c r="D366">
        <v>3027.1</v>
      </c>
      <c r="E366">
        <v>988.575</v>
      </c>
      <c r="F366">
        <v>2658</v>
      </c>
      <c r="G366">
        <v>62.453</v>
      </c>
      <c r="H366">
        <v>74.086</v>
      </c>
      <c r="I366">
        <v>72.262</v>
      </c>
      <c r="J366">
        <v>377367</v>
      </c>
      <c r="K366">
        <v>359225</v>
      </c>
      <c r="L366">
        <v>-23.1</v>
      </c>
      <c r="M366">
        <v>80705</v>
      </c>
      <c r="N366">
        <v>88114</v>
      </c>
      <c r="O366">
        <v>24767</v>
      </c>
      <c r="P366">
        <v>557.28</v>
      </c>
      <c r="Q366">
        <v>1.477</v>
      </c>
      <c r="R366">
        <v>810</v>
      </c>
      <c r="S366">
        <v>709.55</v>
      </c>
      <c r="T366">
        <v>58</v>
      </c>
      <c r="U366">
        <v>20.2</v>
      </c>
    </row>
    <row r="367" spans="1:21" ht="12.75">
      <c r="A367" s="3">
        <v>27454</v>
      </c>
      <c r="B367">
        <v>1285.205</v>
      </c>
      <c r="C367">
        <v>3444.5</v>
      </c>
      <c r="D367">
        <v>3024.9</v>
      </c>
      <c r="E367">
        <v>989.959</v>
      </c>
      <c r="F367">
        <v>2653.8</v>
      </c>
      <c r="G367">
        <v>61.343</v>
      </c>
      <c r="H367">
        <v>72.614</v>
      </c>
      <c r="I367">
        <v>70.516</v>
      </c>
      <c r="J367">
        <v>366032</v>
      </c>
      <c r="K367">
        <v>348382</v>
      </c>
      <c r="L367">
        <v>-26.6</v>
      </c>
      <c r="M367">
        <v>75428</v>
      </c>
      <c r="N367">
        <v>83980</v>
      </c>
      <c r="O367">
        <v>22600</v>
      </c>
      <c r="P367">
        <v>552.83</v>
      </c>
      <c r="Q367">
        <v>1.51</v>
      </c>
      <c r="R367">
        <v>788</v>
      </c>
      <c r="S367">
        <v>705.49</v>
      </c>
      <c r="T367">
        <v>59.2</v>
      </c>
      <c r="U367">
        <v>23.8</v>
      </c>
    </row>
    <row r="368" spans="1:21" ht="12.75">
      <c r="A368" s="3">
        <v>27485</v>
      </c>
      <c r="B368">
        <v>1291.848</v>
      </c>
      <c r="C368">
        <v>3449.6</v>
      </c>
      <c r="D368">
        <v>3022.3</v>
      </c>
      <c r="E368">
        <v>994.896</v>
      </c>
      <c r="F368">
        <v>2657.4</v>
      </c>
      <c r="G368">
        <v>61.911</v>
      </c>
      <c r="H368">
        <v>73.131</v>
      </c>
      <c r="I368">
        <v>71.126</v>
      </c>
      <c r="J368">
        <v>369699</v>
      </c>
      <c r="K368">
        <v>339832</v>
      </c>
      <c r="L368">
        <v>-26.3</v>
      </c>
      <c r="M368">
        <v>79367</v>
      </c>
      <c r="N368">
        <v>87096</v>
      </c>
      <c r="O368">
        <v>25133</v>
      </c>
      <c r="P368">
        <v>551.9</v>
      </c>
      <c r="Q368">
        <v>1.493</v>
      </c>
      <c r="R368">
        <v>962</v>
      </c>
      <c r="S368">
        <v>701.57</v>
      </c>
      <c r="T368">
        <v>58.7</v>
      </c>
      <c r="U368">
        <v>18.6</v>
      </c>
    </row>
    <row r="369" spans="1:21" ht="12.75">
      <c r="A369" s="3">
        <v>27515</v>
      </c>
      <c r="B369">
        <v>1304.617</v>
      </c>
      <c r="C369">
        <v>3470.9</v>
      </c>
      <c r="D369">
        <v>3038.4</v>
      </c>
      <c r="E369">
        <v>1019.064</v>
      </c>
      <c r="F369">
        <v>2712.1</v>
      </c>
      <c r="G369">
        <v>61.718</v>
      </c>
      <c r="H369">
        <v>72.748</v>
      </c>
      <c r="I369">
        <v>70.836</v>
      </c>
      <c r="J369">
        <v>369614</v>
      </c>
      <c r="K369">
        <v>332097</v>
      </c>
      <c r="L369">
        <v>-26.7</v>
      </c>
      <c r="M369">
        <v>77659</v>
      </c>
      <c r="N369">
        <v>87817</v>
      </c>
      <c r="O369">
        <v>23108</v>
      </c>
      <c r="P369">
        <v>547.79</v>
      </c>
      <c r="Q369">
        <v>1.482</v>
      </c>
      <c r="R369">
        <v>1016</v>
      </c>
      <c r="S369">
        <v>705.35</v>
      </c>
      <c r="T369">
        <v>59.2</v>
      </c>
      <c r="U369">
        <v>16.7</v>
      </c>
    </row>
    <row r="370" spans="1:21" ht="12.75">
      <c r="A370" s="3">
        <v>27546</v>
      </c>
      <c r="B370">
        <v>1336.107</v>
      </c>
      <c r="C370">
        <v>3533</v>
      </c>
      <c r="D370">
        <v>3044.6</v>
      </c>
      <c r="E370">
        <v>1027.058</v>
      </c>
      <c r="F370">
        <v>2716.7</v>
      </c>
      <c r="G370">
        <v>62.522</v>
      </c>
      <c r="H370">
        <v>73.539</v>
      </c>
      <c r="I370">
        <v>71.726</v>
      </c>
      <c r="J370">
        <v>372937</v>
      </c>
      <c r="K370">
        <v>325269</v>
      </c>
      <c r="L370">
        <v>-25.8</v>
      </c>
      <c r="M370">
        <v>77557</v>
      </c>
      <c r="N370">
        <v>88515</v>
      </c>
      <c r="O370">
        <v>22739</v>
      </c>
      <c r="P370">
        <v>544.58</v>
      </c>
      <c r="Q370">
        <v>1.46</v>
      </c>
      <c r="R370">
        <v>1051</v>
      </c>
      <c r="S370">
        <v>705.22</v>
      </c>
      <c r="T370">
        <v>58.8</v>
      </c>
      <c r="U370">
        <v>7.2</v>
      </c>
    </row>
    <row r="371" spans="1:21" ht="12.75">
      <c r="A371" s="3">
        <v>27576</v>
      </c>
      <c r="B371">
        <v>1333.761</v>
      </c>
      <c r="C371">
        <v>3497</v>
      </c>
      <c r="D371">
        <v>3047.6</v>
      </c>
      <c r="E371">
        <v>1039.905</v>
      </c>
      <c r="F371">
        <v>2727.4</v>
      </c>
      <c r="G371">
        <v>62.889</v>
      </c>
      <c r="H371">
        <v>73.814</v>
      </c>
      <c r="I371">
        <v>72.28</v>
      </c>
      <c r="J371">
        <v>374789</v>
      </c>
      <c r="K371">
        <v>324511</v>
      </c>
      <c r="L371">
        <v>-22.4</v>
      </c>
      <c r="M371">
        <v>84723</v>
      </c>
      <c r="N371">
        <v>92909</v>
      </c>
      <c r="O371">
        <v>25349</v>
      </c>
      <c r="P371">
        <v>543.54</v>
      </c>
      <c r="Q371">
        <v>1.45</v>
      </c>
      <c r="R371">
        <v>1133</v>
      </c>
      <c r="S371">
        <v>702.48</v>
      </c>
      <c r="T371">
        <v>58.6</v>
      </c>
      <c r="U371">
        <v>3.5</v>
      </c>
    </row>
    <row r="372" spans="1:21" ht="12.75">
      <c r="A372" s="3">
        <v>27607</v>
      </c>
      <c r="B372">
        <v>1350.221</v>
      </c>
      <c r="C372">
        <v>3525.6</v>
      </c>
      <c r="D372">
        <v>3075.7</v>
      </c>
      <c r="E372">
        <v>1047.026</v>
      </c>
      <c r="F372">
        <v>2734.8</v>
      </c>
      <c r="G372">
        <v>64.009</v>
      </c>
      <c r="H372">
        <v>74.97</v>
      </c>
      <c r="I372">
        <v>73.336</v>
      </c>
      <c r="J372">
        <v>379186</v>
      </c>
      <c r="K372">
        <v>322293</v>
      </c>
      <c r="L372">
        <v>-19.5</v>
      </c>
      <c r="M372">
        <v>85068</v>
      </c>
      <c r="N372">
        <v>95098</v>
      </c>
      <c r="O372">
        <v>24948</v>
      </c>
      <c r="P372">
        <v>543</v>
      </c>
      <c r="Q372">
        <v>1.432</v>
      </c>
      <c r="R372">
        <v>1105</v>
      </c>
      <c r="S372">
        <v>713.09</v>
      </c>
      <c r="T372">
        <v>58.8</v>
      </c>
      <c r="U372">
        <v>2.8</v>
      </c>
    </row>
    <row r="373" spans="1:21" ht="12.75">
      <c r="A373" s="3">
        <v>27638</v>
      </c>
      <c r="B373">
        <v>1361.333</v>
      </c>
      <c r="C373">
        <v>3537.3</v>
      </c>
      <c r="D373">
        <v>3088</v>
      </c>
      <c r="E373">
        <v>1054.809</v>
      </c>
      <c r="F373">
        <v>2741.7</v>
      </c>
      <c r="G373">
        <v>64.674</v>
      </c>
      <c r="H373">
        <v>75.59</v>
      </c>
      <c r="I373">
        <v>74.098</v>
      </c>
      <c r="J373">
        <v>380094</v>
      </c>
      <c r="K373">
        <v>319947</v>
      </c>
      <c r="L373">
        <v>-15.7</v>
      </c>
      <c r="M373">
        <v>84717</v>
      </c>
      <c r="N373">
        <v>95623</v>
      </c>
      <c r="O373">
        <v>23906</v>
      </c>
      <c r="P373">
        <v>542.74</v>
      </c>
      <c r="Q373">
        <v>1.428</v>
      </c>
      <c r="R373">
        <v>1182</v>
      </c>
      <c r="S373">
        <v>718.56</v>
      </c>
      <c r="T373">
        <v>58.9</v>
      </c>
      <c r="U373">
        <v>-1</v>
      </c>
    </row>
    <row r="374" spans="1:21" ht="12.75">
      <c r="A374" s="3">
        <v>27668</v>
      </c>
      <c r="B374">
        <v>1376.355</v>
      </c>
      <c r="C374">
        <v>3556</v>
      </c>
      <c r="D374">
        <v>3103.3</v>
      </c>
      <c r="E374">
        <v>1060.559</v>
      </c>
      <c r="F374">
        <v>2741.2</v>
      </c>
      <c r="G374">
        <v>64.991</v>
      </c>
      <c r="H374">
        <v>75.8</v>
      </c>
      <c r="I374">
        <v>74.475</v>
      </c>
      <c r="J374">
        <v>380558</v>
      </c>
      <c r="K374">
        <v>316667</v>
      </c>
      <c r="L374">
        <v>-13.2</v>
      </c>
      <c r="M374">
        <v>82966</v>
      </c>
      <c r="N374">
        <v>96440</v>
      </c>
      <c r="O374">
        <v>24322</v>
      </c>
      <c r="P374">
        <v>544.4</v>
      </c>
      <c r="Q374">
        <v>1.431</v>
      </c>
      <c r="R374">
        <v>1217</v>
      </c>
      <c r="S374">
        <v>721.55</v>
      </c>
      <c r="T374">
        <v>59</v>
      </c>
      <c r="U374">
        <v>1</v>
      </c>
    </row>
    <row r="375" spans="1:21" ht="12.75">
      <c r="A375" s="3">
        <v>27699</v>
      </c>
      <c r="B375">
        <v>1386.32</v>
      </c>
      <c r="C375">
        <v>3560.1</v>
      </c>
      <c r="D375">
        <v>3114.3</v>
      </c>
      <c r="E375">
        <v>1075.552</v>
      </c>
      <c r="F375">
        <v>2763.1</v>
      </c>
      <c r="G375">
        <v>65.602</v>
      </c>
      <c r="H375">
        <v>76.353</v>
      </c>
      <c r="I375">
        <v>74.917</v>
      </c>
      <c r="J375">
        <v>380000</v>
      </c>
      <c r="K375">
        <v>314881</v>
      </c>
      <c r="L375">
        <v>-10.1</v>
      </c>
      <c r="M375">
        <v>83320</v>
      </c>
      <c r="N375">
        <v>95780</v>
      </c>
      <c r="O375">
        <v>24234</v>
      </c>
      <c r="P375">
        <v>542.19</v>
      </c>
      <c r="Q375">
        <v>1.427</v>
      </c>
      <c r="R375">
        <v>1233</v>
      </c>
      <c r="S375">
        <v>723.8</v>
      </c>
      <c r="T375">
        <v>59.1</v>
      </c>
      <c r="U375">
        <v>-0.3</v>
      </c>
    </row>
    <row r="376" spans="1:21" ht="12.75">
      <c r="A376" s="3">
        <v>27729</v>
      </c>
      <c r="B376">
        <v>1396.928</v>
      </c>
      <c r="C376">
        <v>3567.4</v>
      </c>
      <c r="D376">
        <v>3117.4</v>
      </c>
      <c r="E376">
        <v>1092.008</v>
      </c>
      <c r="F376">
        <v>2789.6</v>
      </c>
      <c r="G376">
        <v>66.133</v>
      </c>
      <c r="H376">
        <v>76.809</v>
      </c>
      <c r="I376">
        <v>75.512</v>
      </c>
      <c r="J376">
        <v>384025</v>
      </c>
      <c r="K376">
        <v>310873</v>
      </c>
      <c r="L376">
        <v>-8.7</v>
      </c>
      <c r="M376">
        <v>83734</v>
      </c>
      <c r="N376">
        <v>97144</v>
      </c>
      <c r="O376">
        <v>23034</v>
      </c>
      <c r="P376">
        <v>540.7</v>
      </c>
      <c r="Q376">
        <v>1.408</v>
      </c>
      <c r="R376">
        <v>1212</v>
      </c>
      <c r="S376">
        <v>730.55</v>
      </c>
      <c r="T376">
        <v>59.4</v>
      </c>
      <c r="U376">
        <v>2.1</v>
      </c>
    </row>
    <row r="377" spans="1:21" ht="12.75">
      <c r="A377" s="3">
        <v>27760</v>
      </c>
      <c r="B377">
        <v>1414.229</v>
      </c>
      <c r="C377">
        <v>3599.7</v>
      </c>
      <c r="D377">
        <v>3143.8</v>
      </c>
      <c r="E377">
        <v>1107.877</v>
      </c>
      <c r="F377">
        <v>2820.7</v>
      </c>
      <c r="G377">
        <v>66.848</v>
      </c>
      <c r="H377">
        <v>77.471</v>
      </c>
      <c r="I377">
        <v>76.162</v>
      </c>
      <c r="J377">
        <v>393533</v>
      </c>
      <c r="K377">
        <v>307374</v>
      </c>
      <c r="L377">
        <v>-10.3</v>
      </c>
      <c r="M377">
        <v>86600</v>
      </c>
      <c r="N377">
        <v>99825</v>
      </c>
      <c r="O377">
        <v>24416</v>
      </c>
      <c r="P377">
        <v>542.35</v>
      </c>
      <c r="Q377">
        <v>1.378</v>
      </c>
      <c r="R377">
        <v>1328</v>
      </c>
      <c r="S377">
        <v>742.85</v>
      </c>
      <c r="T377">
        <v>59.9</v>
      </c>
      <c r="U377">
        <v>4.5</v>
      </c>
    </row>
    <row r="378" spans="1:21" ht="12.75">
      <c r="A378" s="3">
        <v>27791</v>
      </c>
      <c r="B378">
        <v>1426.003</v>
      </c>
      <c r="C378">
        <v>3624.4</v>
      </c>
      <c r="D378">
        <v>3168.1</v>
      </c>
      <c r="E378">
        <v>1108.878</v>
      </c>
      <c r="F378">
        <v>2819</v>
      </c>
      <c r="G378">
        <v>68.036</v>
      </c>
      <c r="H378">
        <v>78.668</v>
      </c>
      <c r="I378">
        <v>77.714</v>
      </c>
      <c r="J378">
        <v>395261</v>
      </c>
      <c r="K378">
        <v>305926</v>
      </c>
      <c r="L378">
        <v>-9.9</v>
      </c>
      <c r="M378">
        <v>90380</v>
      </c>
      <c r="N378">
        <v>102333</v>
      </c>
      <c r="O378">
        <v>25396</v>
      </c>
      <c r="P378">
        <v>545.23</v>
      </c>
      <c r="Q378">
        <v>1.379</v>
      </c>
      <c r="R378">
        <v>1323</v>
      </c>
      <c r="S378">
        <v>746.72</v>
      </c>
      <c r="T378">
        <v>59.3</v>
      </c>
      <c r="U378">
        <v>1.7</v>
      </c>
    </row>
    <row r="379" spans="1:21" ht="12.75">
      <c r="A379" s="3">
        <v>27820</v>
      </c>
      <c r="B379">
        <v>1433.529</v>
      </c>
      <c r="C379">
        <v>3638.6</v>
      </c>
      <c r="D379">
        <v>3185.2</v>
      </c>
      <c r="E379">
        <v>1116.439</v>
      </c>
      <c r="F379">
        <v>2834.3</v>
      </c>
      <c r="G379">
        <v>67.869</v>
      </c>
      <c r="H379">
        <v>78.298</v>
      </c>
      <c r="I379">
        <v>77.182</v>
      </c>
      <c r="J379">
        <v>398249</v>
      </c>
      <c r="K379">
        <v>306680</v>
      </c>
      <c r="L379">
        <v>-8.1</v>
      </c>
      <c r="M379">
        <v>93593</v>
      </c>
      <c r="N379">
        <v>104541</v>
      </c>
      <c r="O379">
        <v>24925</v>
      </c>
      <c r="P379">
        <v>547.24</v>
      </c>
      <c r="Q379">
        <v>1.374</v>
      </c>
      <c r="R379">
        <v>1293</v>
      </c>
      <c r="S379">
        <v>750.68</v>
      </c>
      <c r="T379">
        <v>60.2</v>
      </c>
      <c r="U379">
        <v>4.5</v>
      </c>
    </row>
    <row r="380" spans="1:21" ht="12.75">
      <c r="A380" s="3">
        <v>27851</v>
      </c>
      <c r="B380">
        <v>1443.847</v>
      </c>
      <c r="C380">
        <v>3655.9</v>
      </c>
      <c r="D380">
        <v>3205.5</v>
      </c>
      <c r="E380">
        <v>1126.906</v>
      </c>
      <c r="F380">
        <v>2854</v>
      </c>
      <c r="G380">
        <v>68.133</v>
      </c>
      <c r="H380">
        <v>78.425</v>
      </c>
      <c r="I380">
        <v>77.248</v>
      </c>
      <c r="J380">
        <v>400154</v>
      </c>
      <c r="K380">
        <v>306778</v>
      </c>
      <c r="L380">
        <v>-6.1</v>
      </c>
      <c r="M380">
        <v>92879</v>
      </c>
      <c r="N380">
        <v>103323</v>
      </c>
      <c r="O380">
        <v>26901</v>
      </c>
      <c r="P380">
        <v>550.07</v>
      </c>
      <c r="Q380">
        <v>1.375</v>
      </c>
      <c r="R380">
        <v>1258</v>
      </c>
      <c r="S380">
        <v>754.31</v>
      </c>
      <c r="T380">
        <v>60.4</v>
      </c>
      <c r="U380">
        <v>4.8</v>
      </c>
    </row>
    <row r="381" spans="1:21" ht="12.75">
      <c r="A381" s="3">
        <v>27881</v>
      </c>
      <c r="B381">
        <v>1453.849</v>
      </c>
      <c r="C381">
        <v>3663</v>
      </c>
      <c r="D381">
        <v>3218.3</v>
      </c>
      <c r="E381">
        <v>1124.313</v>
      </c>
      <c r="F381">
        <v>2833.3</v>
      </c>
      <c r="G381">
        <v>68.911</v>
      </c>
      <c r="H381">
        <v>79.142</v>
      </c>
      <c r="I381">
        <v>78.07</v>
      </c>
      <c r="J381">
        <v>399712</v>
      </c>
      <c r="K381">
        <v>304797</v>
      </c>
      <c r="L381">
        <v>-6.3</v>
      </c>
      <c r="M381">
        <v>92529</v>
      </c>
      <c r="N381">
        <v>104719</v>
      </c>
      <c r="O381">
        <v>25925</v>
      </c>
      <c r="P381">
        <v>552.84</v>
      </c>
      <c r="Q381">
        <v>1.383</v>
      </c>
      <c r="R381">
        <v>1327</v>
      </c>
      <c r="S381">
        <v>756.41</v>
      </c>
      <c r="T381">
        <v>60.2</v>
      </c>
      <c r="U381">
        <v>3.8</v>
      </c>
    </row>
    <row r="382" spans="1:21" ht="12.75">
      <c r="A382" s="3">
        <v>27912</v>
      </c>
      <c r="B382">
        <v>1462.034</v>
      </c>
      <c r="C382">
        <v>3667.1</v>
      </c>
      <c r="D382">
        <v>3218.8</v>
      </c>
      <c r="E382">
        <v>1142.205</v>
      </c>
      <c r="F382">
        <v>2865.4</v>
      </c>
      <c r="G382">
        <v>68.957</v>
      </c>
      <c r="H382">
        <v>79.017</v>
      </c>
      <c r="I382">
        <v>77.794</v>
      </c>
      <c r="J382">
        <v>404625</v>
      </c>
      <c r="K382">
        <v>304179</v>
      </c>
      <c r="L382">
        <v>-4.3</v>
      </c>
      <c r="M382">
        <v>93739</v>
      </c>
      <c r="N382">
        <v>104742</v>
      </c>
      <c r="O382">
        <v>25858</v>
      </c>
      <c r="P382">
        <v>557.46</v>
      </c>
      <c r="Q382">
        <v>1.378</v>
      </c>
      <c r="R382">
        <v>1320</v>
      </c>
      <c r="S382">
        <v>754.12</v>
      </c>
      <c r="T382">
        <v>60.6</v>
      </c>
      <c r="U382">
        <v>4.1</v>
      </c>
    </row>
    <row r="383" spans="1:21" ht="12.75">
      <c r="A383" s="3">
        <v>27942</v>
      </c>
      <c r="B383">
        <v>1480.701</v>
      </c>
      <c r="C383">
        <v>3694.6</v>
      </c>
      <c r="D383">
        <v>3234.2</v>
      </c>
      <c r="E383">
        <v>1151.304</v>
      </c>
      <c r="F383">
        <v>2873.3</v>
      </c>
      <c r="G383">
        <v>69.363</v>
      </c>
      <c r="H383">
        <v>79.304</v>
      </c>
      <c r="I383">
        <v>78.336</v>
      </c>
      <c r="J383">
        <v>404907</v>
      </c>
      <c r="K383">
        <v>305322</v>
      </c>
      <c r="L383">
        <v>-1.3</v>
      </c>
      <c r="M383">
        <v>96385</v>
      </c>
      <c r="N383">
        <v>104808</v>
      </c>
      <c r="O383">
        <v>29988</v>
      </c>
      <c r="P383">
        <v>560.54</v>
      </c>
      <c r="Q383">
        <v>1.384</v>
      </c>
      <c r="R383">
        <v>1383</v>
      </c>
      <c r="S383">
        <v>757.98</v>
      </c>
      <c r="T383">
        <v>60.6</v>
      </c>
      <c r="U383">
        <v>2.4</v>
      </c>
    </row>
    <row r="384" spans="1:21" ht="12.75">
      <c r="A384" s="3">
        <v>27973</v>
      </c>
      <c r="B384">
        <v>1493.626</v>
      </c>
      <c r="C384">
        <v>3705.3</v>
      </c>
      <c r="D384">
        <v>3246.7</v>
      </c>
      <c r="E384">
        <v>1159.958</v>
      </c>
      <c r="F384">
        <v>2878.1</v>
      </c>
      <c r="G384">
        <v>69.76</v>
      </c>
      <c r="H384">
        <v>79.579</v>
      </c>
      <c r="I384">
        <v>78.499</v>
      </c>
      <c r="J384">
        <v>406306</v>
      </c>
      <c r="K384">
        <v>303097</v>
      </c>
      <c r="L384">
        <v>-1.8</v>
      </c>
      <c r="M384">
        <v>95389</v>
      </c>
      <c r="N384">
        <v>105506</v>
      </c>
      <c r="O384">
        <v>27227</v>
      </c>
      <c r="P384">
        <v>561.8</v>
      </c>
      <c r="Q384">
        <v>1.383</v>
      </c>
      <c r="R384">
        <v>1455</v>
      </c>
      <c r="S384">
        <v>761.07</v>
      </c>
      <c r="T384">
        <v>61</v>
      </c>
      <c r="U384">
        <v>5.8</v>
      </c>
    </row>
    <row r="385" spans="1:21" ht="12.75">
      <c r="A385" s="3">
        <v>28004</v>
      </c>
      <c r="B385">
        <v>1504.034</v>
      </c>
      <c r="C385">
        <v>3709.9</v>
      </c>
      <c r="D385">
        <v>3252.9</v>
      </c>
      <c r="E385">
        <v>1171.187</v>
      </c>
      <c r="F385">
        <v>2889.5</v>
      </c>
      <c r="G385">
        <v>69.987</v>
      </c>
      <c r="H385">
        <v>79.659</v>
      </c>
      <c r="I385">
        <v>78.563</v>
      </c>
      <c r="J385">
        <v>407482</v>
      </c>
      <c r="K385">
        <v>303545</v>
      </c>
      <c r="L385">
        <v>-2</v>
      </c>
      <c r="M385">
        <v>95560</v>
      </c>
      <c r="N385">
        <v>104992</v>
      </c>
      <c r="O385">
        <v>28580</v>
      </c>
      <c r="P385">
        <v>566.24</v>
      </c>
      <c r="Q385">
        <v>1.39</v>
      </c>
      <c r="R385">
        <v>1646</v>
      </c>
      <c r="S385">
        <v>759.65</v>
      </c>
      <c r="T385">
        <v>61.1</v>
      </c>
      <c r="U385">
        <v>3</v>
      </c>
    </row>
    <row r="386" spans="1:21" ht="12.75">
      <c r="A386" s="3">
        <v>28034</v>
      </c>
      <c r="B386">
        <v>1511.816</v>
      </c>
      <c r="C386">
        <v>3708.3</v>
      </c>
      <c r="D386">
        <v>3255</v>
      </c>
      <c r="E386">
        <v>1180.124</v>
      </c>
      <c r="F386">
        <v>2895.2</v>
      </c>
      <c r="G386">
        <v>70.226</v>
      </c>
      <c r="H386">
        <v>79.754</v>
      </c>
      <c r="I386">
        <v>78.686</v>
      </c>
      <c r="J386">
        <v>402674</v>
      </c>
      <c r="K386">
        <v>305970</v>
      </c>
      <c r="L386">
        <v>-0.5</v>
      </c>
      <c r="M386">
        <v>95057</v>
      </c>
      <c r="N386">
        <v>102335</v>
      </c>
      <c r="O386">
        <v>29870</v>
      </c>
      <c r="P386">
        <v>568.92</v>
      </c>
      <c r="Q386">
        <v>1.413</v>
      </c>
      <c r="R386">
        <v>1583</v>
      </c>
      <c r="S386">
        <v>757.54</v>
      </c>
      <c r="T386">
        <v>61</v>
      </c>
      <c r="U386">
        <v>2</v>
      </c>
    </row>
    <row r="387" spans="1:21" ht="12.75">
      <c r="A387" s="3">
        <v>28065</v>
      </c>
      <c r="B387">
        <v>1533.541</v>
      </c>
      <c r="C387">
        <v>3744.1</v>
      </c>
      <c r="D387">
        <v>3284.6</v>
      </c>
      <c r="E387">
        <v>1192.686</v>
      </c>
      <c r="F387">
        <v>2912.5</v>
      </c>
      <c r="G387">
        <v>71.396</v>
      </c>
      <c r="H387">
        <v>80.902</v>
      </c>
      <c r="I387">
        <v>79.592</v>
      </c>
      <c r="J387">
        <v>409369</v>
      </c>
      <c r="K387">
        <v>306627</v>
      </c>
      <c r="L387">
        <v>1.2</v>
      </c>
      <c r="M387">
        <v>97280</v>
      </c>
      <c r="N387">
        <v>106916</v>
      </c>
      <c r="O387">
        <v>26844</v>
      </c>
      <c r="P387">
        <v>570.82</v>
      </c>
      <c r="Q387">
        <v>1.394</v>
      </c>
      <c r="R387">
        <v>1701</v>
      </c>
      <c r="S387">
        <v>767.07</v>
      </c>
      <c r="T387">
        <v>61.2</v>
      </c>
      <c r="U387">
        <v>3.3</v>
      </c>
    </row>
    <row r="388" spans="1:21" ht="12.75">
      <c r="A388" s="3">
        <v>28095</v>
      </c>
      <c r="B388">
        <v>1547.338</v>
      </c>
      <c r="C388">
        <v>3756.3</v>
      </c>
      <c r="D388">
        <v>3295.7</v>
      </c>
      <c r="E388">
        <v>1215.412</v>
      </c>
      <c r="F388">
        <v>2951.1</v>
      </c>
      <c r="G388">
        <v>71.965</v>
      </c>
      <c r="H388">
        <v>81.366</v>
      </c>
      <c r="I388">
        <v>80.175</v>
      </c>
      <c r="J388">
        <v>419974</v>
      </c>
      <c r="K388">
        <v>307947</v>
      </c>
      <c r="L388">
        <v>2.5</v>
      </c>
      <c r="M388">
        <v>102183</v>
      </c>
      <c r="N388">
        <v>110926</v>
      </c>
      <c r="O388">
        <v>29559</v>
      </c>
      <c r="P388">
        <v>572.87</v>
      </c>
      <c r="Q388">
        <v>1.364</v>
      </c>
      <c r="R388">
        <v>1679</v>
      </c>
      <c r="S388">
        <v>768.33</v>
      </c>
      <c r="T388">
        <v>61.1</v>
      </c>
      <c r="U388">
        <v>1.7</v>
      </c>
    </row>
    <row r="389" spans="1:21" ht="12.75">
      <c r="A389" s="3">
        <v>28126</v>
      </c>
      <c r="B389">
        <v>1553.046</v>
      </c>
      <c r="C389">
        <v>3750.9</v>
      </c>
      <c r="D389">
        <v>3294.9</v>
      </c>
      <c r="E389">
        <v>1218.432</v>
      </c>
      <c r="F389">
        <v>2943.3</v>
      </c>
      <c r="G389">
        <v>72.362</v>
      </c>
      <c r="H389">
        <v>81.647</v>
      </c>
      <c r="I389">
        <v>80.588</v>
      </c>
      <c r="J389">
        <v>417235</v>
      </c>
      <c r="K389">
        <v>307194</v>
      </c>
      <c r="L389">
        <v>1.2</v>
      </c>
      <c r="M389">
        <v>99327</v>
      </c>
      <c r="N389">
        <v>110999</v>
      </c>
      <c r="O389">
        <v>28832</v>
      </c>
      <c r="P389">
        <v>574.96</v>
      </c>
      <c r="Q389">
        <v>1.378</v>
      </c>
      <c r="R389">
        <v>1607</v>
      </c>
      <c r="S389">
        <v>762.7</v>
      </c>
      <c r="T389">
        <v>61</v>
      </c>
      <c r="U389">
        <v>1.3</v>
      </c>
    </row>
    <row r="390" spans="1:21" ht="12.75">
      <c r="A390" s="3">
        <v>28157</v>
      </c>
      <c r="B390">
        <v>1570.6</v>
      </c>
      <c r="C390">
        <v>3763.9</v>
      </c>
      <c r="D390">
        <v>3307.1</v>
      </c>
      <c r="E390">
        <v>1234.64</v>
      </c>
      <c r="F390">
        <v>2959.3</v>
      </c>
      <c r="G390">
        <v>72.415</v>
      </c>
      <c r="H390">
        <v>81.523</v>
      </c>
      <c r="I390">
        <v>80.552</v>
      </c>
      <c r="J390">
        <v>422908</v>
      </c>
      <c r="K390">
        <v>305639</v>
      </c>
      <c r="L390">
        <v>1.7</v>
      </c>
      <c r="M390">
        <v>99820</v>
      </c>
      <c r="N390">
        <v>111754</v>
      </c>
      <c r="O390">
        <v>28063</v>
      </c>
      <c r="P390">
        <v>576.4</v>
      </c>
      <c r="Q390">
        <v>1.363</v>
      </c>
      <c r="R390">
        <v>1734</v>
      </c>
      <c r="S390">
        <v>770.33</v>
      </c>
      <c r="T390">
        <v>61.9</v>
      </c>
      <c r="U390">
        <v>3</v>
      </c>
    </row>
    <row r="391" spans="1:21" ht="12.75">
      <c r="A391" s="3">
        <v>28185</v>
      </c>
      <c r="B391">
        <v>1585.408</v>
      </c>
      <c r="C391">
        <v>3780.6</v>
      </c>
      <c r="D391">
        <v>3322.2</v>
      </c>
      <c r="E391">
        <v>1241.7</v>
      </c>
      <c r="F391">
        <v>2961.5</v>
      </c>
      <c r="G391">
        <v>73.256</v>
      </c>
      <c r="H391">
        <v>82.282</v>
      </c>
      <c r="I391">
        <v>81.384</v>
      </c>
      <c r="J391">
        <v>428024</v>
      </c>
      <c r="K391">
        <v>305871</v>
      </c>
      <c r="L391">
        <v>1.5</v>
      </c>
      <c r="M391">
        <v>104762</v>
      </c>
      <c r="N391">
        <v>116815</v>
      </c>
      <c r="O391">
        <v>28111</v>
      </c>
      <c r="P391">
        <v>578</v>
      </c>
      <c r="Q391">
        <v>1.35</v>
      </c>
      <c r="R391">
        <v>1844</v>
      </c>
      <c r="S391">
        <v>778.29</v>
      </c>
      <c r="T391">
        <v>61.9</v>
      </c>
      <c r="U391">
        <v>2.6</v>
      </c>
    </row>
    <row r="392" spans="1:21" ht="12.75">
      <c r="A392" s="3">
        <v>28216</v>
      </c>
      <c r="B392">
        <v>1597.804</v>
      </c>
      <c r="C392">
        <v>3786.7</v>
      </c>
      <c r="D392">
        <v>3328.6</v>
      </c>
      <c r="E392">
        <v>1251.068</v>
      </c>
      <c r="F392">
        <v>2965.5</v>
      </c>
      <c r="G392">
        <v>74.295</v>
      </c>
      <c r="H392">
        <v>83.258</v>
      </c>
      <c r="I392">
        <v>82.344</v>
      </c>
      <c r="J392">
        <v>427506</v>
      </c>
      <c r="K392">
        <v>307483</v>
      </c>
      <c r="L392">
        <v>1</v>
      </c>
      <c r="M392">
        <v>103278</v>
      </c>
      <c r="N392">
        <v>112934</v>
      </c>
      <c r="O392">
        <v>28839</v>
      </c>
      <c r="P392">
        <v>580.7</v>
      </c>
      <c r="Q392">
        <v>1.358</v>
      </c>
      <c r="R392">
        <v>1844</v>
      </c>
      <c r="S392">
        <v>784.88</v>
      </c>
      <c r="T392">
        <v>61.8</v>
      </c>
      <c r="U392">
        <v>2.6</v>
      </c>
    </row>
    <row r="393" spans="1:21" ht="12.75">
      <c r="A393" s="3">
        <v>28246</v>
      </c>
      <c r="B393">
        <v>1611.148</v>
      </c>
      <c r="C393">
        <v>3797</v>
      </c>
      <c r="D393">
        <v>3347</v>
      </c>
      <c r="E393">
        <v>1261.503</v>
      </c>
      <c r="F393">
        <v>2973.6</v>
      </c>
      <c r="G393">
        <v>75.037</v>
      </c>
      <c r="H393">
        <v>83.894</v>
      </c>
      <c r="I393">
        <v>82.903</v>
      </c>
      <c r="J393">
        <v>427776</v>
      </c>
      <c r="K393">
        <v>308048</v>
      </c>
      <c r="L393">
        <v>0.9</v>
      </c>
      <c r="M393">
        <v>103365</v>
      </c>
      <c r="N393">
        <v>113856</v>
      </c>
      <c r="O393">
        <v>28907</v>
      </c>
      <c r="P393">
        <v>582.6</v>
      </c>
      <c r="Q393">
        <v>1.362</v>
      </c>
      <c r="R393">
        <v>1853</v>
      </c>
      <c r="S393">
        <v>791.12</v>
      </c>
      <c r="T393">
        <v>62.2</v>
      </c>
      <c r="U393">
        <v>3.3</v>
      </c>
    </row>
    <row r="394" spans="1:21" ht="12.75">
      <c r="A394" s="3">
        <v>28277</v>
      </c>
      <c r="B394">
        <v>1622.24</v>
      </c>
      <c r="C394">
        <v>3801.2</v>
      </c>
      <c r="D394">
        <v>3355.8</v>
      </c>
      <c r="E394">
        <v>1268.292</v>
      </c>
      <c r="F394">
        <v>2972.4</v>
      </c>
      <c r="G394">
        <v>75.604</v>
      </c>
      <c r="H394">
        <v>84.328</v>
      </c>
      <c r="I394">
        <v>83.296</v>
      </c>
      <c r="J394">
        <v>431635</v>
      </c>
      <c r="K394">
        <v>310771</v>
      </c>
      <c r="L394">
        <v>1.8</v>
      </c>
      <c r="M394">
        <v>106580</v>
      </c>
      <c r="N394">
        <v>114920</v>
      </c>
      <c r="O394">
        <v>31569</v>
      </c>
      <c r="P394">
        <v>584.39</v>
      </c>
      <c r="Q394">
        <v>1.354</v>
      </c>
      <c r="R394">
        <v>1946</v>
      </c>
      <c r="S394">
        <v>798.52</v>
      </c>
      <c r="T394">
        <v>62.6</v>
      </c>
      <c r="U394">
        <v>5</v>
      </c>
    </row>
    <row r="395" spans="1:21" ht="12.75">
      <c r="A395" s="3">
        <v>28307</v>
      </c>
      <c r="B395">
        <v>1641.594</v>
      </c>
      <c r="C395">
        <v>3825.9</v>
      </c>
      <c r="D395">
        <v>3372.1</v>
      </c>
      <c r="E395">
        <v>1285.099</v>
      </c>
      <c r="F395">
        <v>2995.7</v>
      </c>
      <c r="G395">
        <v>75.642</v>
      </c>
      <c r="H395">
        <v>84.191</v>
      </c>
      <c r="I395">
        <v>83.151</v>
      </c>
      <c r="J395">
        <v>432810</v>
      </c>
      <c r="K395">
        <v>312081</v>
      </c>
      <c r="L395">
        <v>3.2</v>
      </c>
      <c r="M395">
        <v>105389</v>
      </c>
      <c r="N395">
        <v>115002</v>
      </c>
      <c r="O395">
        <v>29409</v>
      </c>
      <c r="P395">
        <v>586.74</v>
      </c>
      <c r="Q395">
        <v>1.356</v>
      </c>
      <c r="R395">
        <v>1874</v>
      </c>
      <c r="S395">
        <v>799.67</v>
      </c>
      <c r="T395">
        <v>63</v>
      </c>
      <c r="U395">
        <v>6.7</v>
      </c>
    </row>
    <row r="396" spans="1:21" ht="12.75">
      <c r="A396" s="3">
        <v>28338</v>
      </c>
      <c r="B396">
        <v>1655.588</v>
      </c>
      <c r="C396">
        <v>3842</v>
      </c>
      <c r="D396">
        <v>3382.2</v>
      </c>
      <c r="E396">
        <v>1290.696</v>
      </c>
      <c r="F396">
        <v>2995.8</v>
      </c>
      <c r="G396">
        <v>75.932</v>
      </c>
      <c r="H396">
        <v>84.329</v>
      </c>
      <c r="I396">
        <v>83.639</v>
      </c>
      <c r="J396">
        <v>433525</v>
      </c>
      <c r="K396">
        <v>314548</v>
      </c>
      <c r="L396">
        <v>5.9</v>
      </c>
      <c r="M396">
        <v>106275</v>
      </c>
      <c r="N396">
        <v>116213</v>
      </c>
      <c r="O396">
        <v>29876</v>
      </c>
      <c r="P396">
        <v>590.5</v>
      </c>
      <c r="Q396">
        <v>1.362</v>
      </c>
      <c r="R396">
        <v>1978</v>
      </c>
      <c r="S396">
        <v>799.97</v>
      </c>
      <c r="T396">
        <v>63</v>
      </c>
      <c r="U396">
        <v>3.6</v>
      </c>
    </row>
    <row r="397" spans="1:21" ht="12.75">
      <c r="A397" s="3">
        <v>28369</v>
      </c>
      <c r="B397">
        <v>1671.734</v>
      </c>
      <c r="C397">
        <v>3865.2</v>
      </c>
      <c r="D397">
        <v>3408.5</v>
      </c>
      <c r="E397">
        <v>1299.81</v>
      </c>
      <c r="F397">
        <v>3005.9</v>
      </c>
      <c r="G397">
        <v>76.33</v>
      </c>
      <c r="H397">
        <v>84.581</v>
      </c>
      <c r="I397">
        <v>83.512</v>
      </c>
      <c r="J397">
        <v>435117</v>
      </c>
      <c r="K397">
        <v>318273</v>
      </c>
      <c r="L397">
        <v>8.3</v>
      </c>
      <c r="M397">
        <v>108337</v>
      </c>
      <c r="N397">
        <v>116155</v>
      </c>
      <c r="O397">
        <v>32326</v>
      </c>
      <c r="P397">
        <v>594.6</v>
      </c>
      <c r="Q397">
        <v>1.367</v>
      </c>
      <c r="R397">
        <v>1860</v>
      </c>
      <c r="S397">
        <v>807.14</v>
      </c>
      <c r="T397">
        <v>63.6</v>
      </c>
      <c r="U397">
        <v>5.6</v>
      </c>
    </row>
    <row r="398" spans="1:21" ht="12.75">
      <c r="A398" s="3">
        <v>28399</v>
      </c>
      <c r="B398">
        <v>1691.555</v>
      </c>
      <c r="C398">
        <v>3892.7</v>
      </c>
      <c r="D398">
        <v>3441.6</v>
      </c>
      <c r="E398">
        <v>1316.362</v>
      </c>
      <c r="F398">
        <v>3029.9</v>
      </c>
      <c r="G398">
        <v>76.17</v>
      </c>
      <c r="H398">
        <v>84.21</v>
      </c>
      <c r="I398">
        <v>83.225</v>
      </c>
      <c r="J398">
        <v>438376</v>
      </c>
      <c r="K398">
        <v>322237</v>
      </c>
      <c r="L398">
        <v>9.8</v>
      </c>
      <c r="M398">
        <v>109984</v>
      </c>
      <c r="N398">
        <v>115532</v>
      </c>
      <c r="O398">
        <v>32264</v>
      </c>
      <c r="P398">
        <v>595.26</v>
      </c>
      <c r="Q398">
        <v>1.358</v>
      </c>
      <c r="R398">
        <v>1953</v>
      </c>
      <c r="S398">
        <v>810.64</v>
      </c>
      <c r="T398">
        <v>64.2</v>
      </c>
      <c r="U398">
        <v>7.9</v>
      </c>
    </row>
    <row r="399" spans="1:21" ht="12.75">
      <c r="A399" s="3">
        <v>28430</v>
      </c>
      <c r="B399">
        <v>1714.851</v>
      </c>
      <c r="C399">
        <v>3923</v>
      </c>
      <c r="D399">
        <v>3462.9</v>
      </c>
      <c r="E399">
        <v>1332.057</v>
      </c>
      <c r="F399">
        <v>3047.9</v>
      </c>
      <c r="G399">
        <v>76.213</v>
      </c>
      <c r="H399">
        <v>84.06</v>
      </c>
      <c r="I399">
        <v>83.218</v>
      </c>
      <c r="J399">
        <v>440379</v>
      </c>
      <c r="K399">
        <v>324911</v>
      </c>
      <c r="L399">
        <v>11.2</v>
      </c>
      <c r="M399">
        <v>108586</v>
      </c>
      <c r="N399">
        <v>118292</v>
      </c>
      <c r="O399">
        <v>30844</v>
      </c>
      <c r="P399">
        <v>598.18</v>
      </c>
      <c r="Q399">
        <v>1.358</v>
      </c>
      <c r="R399">
        <v>1969</v>
      </c>
      <c r="S399">
        <v>811.89</v>
      </c>
      <c r="T399">
        <v>64.5</v>
      </c>
      <c r="U399">
        <v>7.5</v>
      </c>
    </row>
    <row r="400" spans="1:21" ht="12.75">
      <c r="A400" s="3">
        <v>28460</v>
      </c>
      <c r="B400">
        <v>1730.048</v>
      </c>
      <c r="C400">
        <v>3938.3</v>
      </c>
      <c r="D400">
        <v>3479.6</v>
      </c>
      <c r="E400">
        <v>1341.307</v>
      </c>
      <c r="F400">
        <v>3054.1</v>
      </c>
      <c r="G400">
        <v>75.915</v>
      </c>
      <c r="H400">
        <v>83.53</v>
      </c>
      <c r="I400">
        <v>83.359</v>
      </c>
      <c r="J400">
        <v>446215</v>
      </c>
      <c r="K400">
        <v>329465</v>
      </c>
      <c r="L400">
        <v>12.4</v>
      </c>
      <c r="M400">
        <v>112549</v>
      </c>
      <c r="N400">
        <v>118980</v>
      </c>
      <c r="O400">
        <v>32726</v>
      </c>
      <c r="P400">
        <v>601.08</v>
      </c>
      <c r="Q400">
        <v>1.347</v>
      </c>
      <c r="R400">
        <v>1949</v>
      </c>
      <c r="S400">
        <v>808.03</v>
      </c>
      <c r="T400">
        <v>65</v>
      </c>
      <c r="U400">
        <v>7.8</v>
      </c>
    </row>
    <row r="401" spans="1:21" ht="12.75">
      <c r="A401" s="3">
        <v>28491</v>
      </c>
      <c r="B401">
        <v>1736.367</v>
      </c>
      <c r="C401">
        <v>3928.2</v>
      </c>
      <c r="D401">
        <v>3470.4</v>
      </c>
      <c r="E401">
        <v>1334.964</v>
      </c>
      <c r="F401">
        <v>3020.9</v>
      </c>
      <c r="G401">
        <v>75.66</v>
      </c>
      <c r="H401">
        <v>83.038</v>
      </c>
      <c r="I401">
        <v>82.874</v>
      </c>
      <c r="J401">
        <v>432554</v>
      </c>
      <c r="K401">
        <v>330730</v>
      </c>
      <c r="L401">
        <v>12.3</v>
      </c>
      <c r="M401">
        <v>105194</v>
      </c>
      <c r="N401">
        <v>113792</v>
      </c>
      <c r="O401">
        <v>31624</v>
      </c>
      <c r="P401">
        <v>603.83</v>
      </c>
      <c r="Q401">
        <v>1.396</v>
      </c>
      <c r="R401">
        <v>1812</v>
      </c>
      <c r="S401">
        <v>802.94</v>
      </c>
      <c r="T401">
        <v>65.3</v>
      </c>
      <c r="U401">
        <v>7.4</v>
      </c>
    </row>
    <row r="402" spans="1:21" ht="12.75">
      <c r="A402" s="3">
        <v>28522</v>
      </c>
      <c r="B402">
        <v>1753.395</v>
      </c>
      <c r="C402">
        <v>3947.8</v>
      </c>
      <c r="D402">
        <v>3491</v>
      </c>
      <c r="E402">
        <v>1361.113</v>
      </c>
      <c r="F402">
        <v>3065.5</v>
      </c>
      <c r="G402">
        <v>75.669</v>
      </c>
      <c r="H402">
        <v>82.826</v>
      </c>
      <c r="I402">
        <v>82.637</v>
      </c>
      <c r="J402">
        <v>442474</v>
      </c>
      <c r="K402">
        <v>334049</v>
      </c>
      <c r="L402">
        <v>12.8</v>
      </c>
      <c r="M402">
        <v>108770</v>
      </c>
      <c r="N402">
        <v>116685</v>
      </c>
      <c r="O402">
        <v>34044</v>
      </c>
      <c r="P402">
        <v>606.27</v>
      </c>
      <c r="Q402">
        <v>1.37</v>
      </c>
      <c r="R402">
        <v>1808</v>
      </c>
      <c r="S402">
        <v>809.72</v>
      </c>
      <c r="T402">
        <v>66.1</v>
      </c>
      <c r="U402">
        <v>10.1</v>
      </c>
    </row>
    <row r="403" spans="1:21" ht="12.75">
      <c r="A403" s="3">
        <v>28550</v>
      </c>
      <c r="B403">
        <v>1777.213</v>
      </c>
      <c r="C403">
        <v>3976</v>
      </c>
      <c r="D403">
        <v>3518.7</v>
      </c>
      <c r="E403">
        <v>1383.453</v>
      </c>
      <c r="F403">
        <v>3095.9</v>
      </c>
      <c r="G403">
        <v>76.43</v>
      </c>
      <c r="H403">
        <v>83.433</v>
      </c>
      <c r="I403">
        <v>82.961</v>
      </c>
      <c r="J403">
        <v>446917</v>
      </c>
      <c r="K403">
        <v>340845</v>
      </c>
      <c r="L403">
        <v>14.7</v>
      </c>
      <c r="M403">
        <v>113505</v>
      </c>
      <c r="N403">
        <v>119095</v>
      </c>
      <c r="O403">
        <v>33170</v>
      </c>
      <c r="P403">
        <v>611.82</v>
      </c>
      <c r="Q403">
        <v>1.369</v>
      </c>
      <c r="R403">
        <v>1873</v>
      </c>
      <c r="S403">
        <v>821.85</v>
      </c>
      <c r="T403">
        <v>66.7</v>
      </c>
      <c r="U403">
        <v>10</v>
      </c>
    </row>
    <row r="404" spans="1:21" ht="12.75">
      <c r="A404" s="3">
        <v>28581</v>
      </c>
      <c r="B404">
        <v>1803.171</v>
      </c>
      <c r="C404">
        <v>4002.3</v>
      </c>
      <c r="D404">
        <v>3551</v>
      </c>
      <c r="E404">
        <v>1402.665</v>
      </c>
      <c r="F404">
        <v>3114.2</v>
      </c>
      <c r="G404">
        <v>79.03</v>
      </c>
      <c r="H404">
        <v>86.036</v>
      </c>
      <c r="I404">
        <v>85.189</v>
      </c>
      <c r="J404">
        <v>460457</v>
      </c>
      <c r="K404">
        <v>345526</v>
      </c>
      <c r="L404">
        <v>15</v>
      </c>
      <c r="M404">
        <v>116673</v>
      </c>
      <c r="N404">
        <v>124362</v>
      </c>
      <c r="O404">
        <v>34131</v>
      </c>
      <c r="P404">
        <v>617.41</v>
      </c>
      <c r="Q404">
        <v>1.341</v>
      </c>
      <c r="R404">
        <v>2028</v>
      </c>
      <c r="S404">
        <v>838.69</v>
      </c>
      <c r="T404">
        <v>65.6</v>
      </c>
      <c r="U404">
        <v>4.4</v>
      </c>
    </row>
    <row r="405" spans="1:21" ht="12.75">
      <c r="A405" s="3">
        <v>28611</v>
      </c>
      <c r="B405">
        <v>1820.297</v>
      </c>
      <c r="C405">
        <v>4009.4</v>
      </c>
      <c r="D405">
        <v>3555.3</v>
      </c>
      <c r="E405">
        <v>1419.547</v>
      </c>
      <c r="F405">
        <v>3127.6</v>
      </c>
      <c r="G405">
        <v>79.072</v>
      </c>
      <c r="H405">
        <v>85.844</v>
      </c>
      <c r="I405">
        <v>84.978</v>
      </c>
      <c r="J405">
        <v>460019</v>
      </c>
      <c r="K405">
        <v>351499</v>
      </c>
      <c r="L405">
        <v>17</v>
      </c>
      <c r="M405">
        <v>117118</v>
      </c>
      <c r="N405">
        <v>123540</v>
      </c>
      <c r="O405">
        <v>34144</v>
      </c>
      <c r="P405">
        <v>619.86</v>
      </c>
      <c r="Q405">
        <v>1.347</v>
      </c>
      <c r="R405">
        <v>1839</v>
      </c>
      <c r="S405">
        <v>837.87</v>
      </c>
      <c r="T405">
        <v>66</v>
      </c>
      <c r="U405">
        <v>4.7</v>
      </c>
    </row>
    <row r="406" spans="1:21" ht="12.75">
      <c r="A406" s="3">
        <v>28642</v>
      </c>
      <c r="B406">
        <v>1839.449</v>
      </c>
      <c r="C406">
        <v>4023.8</v>
      </c>
      <c r="D406">
        <v>3576.3</v>
      </c>
      <c r="E406">
        <v>1434.741</v>
      </c>
      <c r="F406">
        <v>3139.4</v>
      </c>
      <c r="G406">
        <v>79.945</v>
      </c>
      <c r="H406">
        <v>86.55</v>
      </c>
      <c r="I406">
        <v>85.785</v>
      </c>
      <c r="J406">
        <v>462569</v>
      </c>
      <c r="K406">
        <v>356325</v>
      </c>
      <c r="L406">
        <v>17</v>
      </c>
      <c r="M406">
        <v>117894</v>
      </c>
      <c r="N406">
        <v>123978</v>
      </c>
      <c r="O406">
        <v>32821</v>
      </c>
      <c r="P406">
        <v>621.94</v>
      </c>
      <c r="Q406">
        <v>1.345</v>
      </c>
      <c r="R406">
        <v>2065</v>
      </c>
      <c r="S406">
        <v>843.34</v>
      </c>
      <c r="T406">
        <v>65.9</v>
      </c>
      <c r="U406">
        <v>2.8</v>
      </c>
    </row>
    <row r="407" spans="1:21" ht="12.75">
      <c r="A407" s="3">
        <v>28672</v>
      </c>
      <c r="B407">
        <v>1861.863</v>
      </c>
      <c r="C407">
        <v>4050.3</v>
      </c>
      <c r="D407">
        <v>3588.7</v>
      </c>
      <c r="E407">
        <v>1436.297</v>
      </c>
      <c r="F407">
        <v>3125.4</v>
      </c>
      <c r="G407">
        <v>80.18</v>
      </c>
      <c r="H407">
        <v>86.572</v>
      </c>
      <c r="I407">
        <v>85.826</v>
      </c>
      <c r="J407">
        <v>458758</v>
      </c>
      <c r="K407">
        <v>360275</v>
      </c>
      <c r="L407">
        <v>18.7</v>
      </c>
      <c r="M407">
        <v>114956</v>
      </c>
      <c r="N407">
        <v>121610</v>
      </c>
      <c r="O407">
        <v>32642</v>
      </c>
      <c r="P407">
        <v>623.34</v>
      </c>
      <c r="Q407">
        <v>1.359</v>
      </c>
      <c r="R407">
        <v>1860</v>
      </c>
      <c r="S407">
        <v>847.16</v>
      </c>
      <c r="T407">
        <v>66.3</v>
      </c>
      <c r="U407">
        <v>3.1</v>
      </c>
    </row>
    <row r="408" spans="1:21" ht="12.75">
      <c r="A408" s="3">
        <v>28703</v>
      </c>
      <c r="B408">
        <v>1880.303</v>
      </c>
      <c r="C408">
        <v>4069.8</v>
      </c>
      <c r="D408">
        <v>3606.5</v>
      </c>
      <c r="E408">
        <v>1457.024</v>
      </c>
      <c r="F408">
        <v>3154.5</v>
      </c>
      <c r="G408">
        <v>80.379</v>
      </c>
      <c r="H408">
        <v>86.553</v>
      </c>
      <c r="I408">
        <v>85.942</v>
      </c>
      <c r="J408">
        <v>464741</v>
      </c>
      <c r="K408">
        <v>365128</v>
      </c>
      <c r="L408">
        <v>19.5</v>
      </c>
      <c r="M408">
        <v>118001</v>
      </c>
      <c r="N408">
        <v>123159</v>
      </c>
      <c r="O408">
        <v>34056</v>
      </c>
      <c r="P408">
        <v>626.1</v>
      </c>
      <c r="Q408">
        <v>1.347</v>
      </c>
      <c r="R408">
        <v>1761</v>
      </c>
      <c r="S408">
        <v>848.35</v>
      </c>
      <c r="T408">
        <v>66.4</v>
      </c>
      <c r="U408">
        <v>0.9</v>
      </c>
    </row>
    <row r="409" spans="1:21" ht="12.75">
      <c r="A409" s="3">
        <v>28734</v>
      </c>
      <c r="B409">
        <v>1896.11</v>
      </c>
      <c r="C409">
        <v>4080.4</v>
      </c>
      <c r="D409">
        <v>3621.6</v>
      </c>
      <c r="E409">
        <v>1463.123</v>
      </c>
      <c r="F409">
        <v>3149.5</v>
      </c>
      <c r="G409">
        <v>80.777</v>
      </c>
      <c r="H409">
        <v>86.745</v>
      </c>
      <c r="I409">
        <v>86.182</v>
      </c>
      <c r="J409">
        <v>463680</v>
      </c>
      <c r="K409">
        <v>371832</v>
      </c>
      <c r="L409">
        <v>19</v>
      </c>
      <c r="M409">
        <v>120007</v>
      </c>
      <c r="N409">
        <v>121686</v>
      </c>
      <c r="O409">
        <v>35175</v>
      </c>
      <c r="P409">
        <v>627.63</v>
      </c>
      <c r="Q409">
        <v>1.354</v>
      </c>
      <c r="R409">
        <v>1824</v>
      </c>
      <c r="S409">
        <v>853.03</v>
      </c>
      <c r="T409">
        <v>66.8</v>
      </c>
      <c r="U409">
        <v>0.3</v>
      </c>
    </row>
    <row r="410" spans="1:21" ht="12.75">
      <c r="A410" s="3">
        <v>28764</v>
      </c>
      <c r="B410">
        <v>1918.89</v>
      </c>
      <c r="C410">
        <v>4098.2</v>
      </c>
      <c r="D410">
        <v>3640.2</v>
      </c>
      <c r="E410">
        <v>1476.396</v>
      </c>
      <c r="F410">
        <v>3154.1</v>
      </c>
      <c r="G410">
        <v>81.186</v>
      </c>
      <c r="H410">
        <v>86.947</v>
      </c>
      <c r="I410">
        <v>86.346</v>
      </c>
      <c r="J410">
        <v>467817</v>
      </c>
      <c r="K410">
        <v>381044</v>
      </c>
      <c r="L410">
        <v>21.6</v>
      </c>
      <c r="M410">
        <v>123589</v>
      </c>
      <c r="N410">
        <v>123572</v>
      </c>
      <c r="O410">
        <v>38695</v>
      </c>
      <c r="P410">
        <v>631.1</v>
      </c>
      <c r="Q410">
        <v>1.349</v>
      </c>
      <c r="R410">
        <v>1855</v>
      </c>
      <c r="S410">
        <v>857.13</v>
      </c>
      <c r="T410">
        <v>67.3</v>
      </c>
      <c r="U410">
        <v>5.3</v>
      </c>
    </row>
    <row r="411" spans="1:21" ht="12.75">
      <c r="A411" s="3">
        <v>28795</v>
      </c>
      <c r="B411">
        <v>1935.786</v>
      </c>
      <c r="C411">
        <v>4112.8</v>
      </c>
      <c r="D411">
        <v>3652.5</v>
      </c>
      <c r="E411">
        <v>1489.251</v>
      </c>
      <c r="F411">
        <v>3165</v>
      </c>
      <c r="G411">
        <v>81.651</v>
      </c>
      <c r="H411">
        <v>87.206</v>
      </c>
      <c r="I411">
        <v>86.784</v>
      </c>
      <c r="J411">
        <v>469844</v>
      </c>
      <c r="K411">
        <v>388676</v>
      </c>
      <c r="L411">
        <v>22.3</v>
      </c>
      <c r="M411">
        <v>122917</v>
      </c>
      <c r="N411">
        <v>125012</v>
      </c>
      <c r="O411">
        <v>35987</v>
      </c>
      <c r="P411">
        <v>635.15</v>
      </c>
      <c r="Q411">
        <v>1.352</v>
      </c>
      <c r="R411">
        <v>1869</v>
      </c>
      <c r="S411">
        <v>865.3</v>
      </c>
      <c r="T411">
        <v>67.8</v>
      </c>
      <c r="U411">
        <v>5.5</v>
      </c>
    </row>
    <row r="412" spans="1:21" ht="12.75">
      <c r="A412" s="3">
        <v>28825</v>
      </c>
      <c r="B412">
        <v>1956.391</v>
      </c>
      <c r="C412">
        <v>4135.2</v>
      </c>
      <c r="D412">
        <v>3675.5</v>
      </c>
      <c r="E412">
        <v>1506.15</v>
      </c>
      <c r="F412">
        <v>3184.3</v>
      </c>
      <c r="G412">
        <v>81.953</v>
      </c>
      <c r="H412">
        <v>87.288</v>
      </c>
      <c r="I412">
        <v>86.946</v>
      </c>
      <c r="J412">
        <v>472359</v>
      </c>
      <c r="K412">
        <v>391651</v>
      </c>
      <c r="L412">
        <v>20.8</v>
      </c>
      <c r="M412">
        <v>120953</v>
      </c>
      <c r="N412">
        <v>128058</v>
      </c>
      <c r="O412">
        <v>32288</v>
      </c>
      <c r="P412">
        <v>639.4</v>
      </c>
      <c r="Q412">
        <v>1.354</v>
      </c>
      <c r="R412">
        <v>1894</v>
      </c>
      <c r="S412">
        <v>870.88</v>
      </c>
      <c r="T412">
        <v>68.4</v>
      </c>
      <c r="U412">
        <v>7.7</v>
      </c>
    </row>
    <row r="413" spans="1:21" ht="12.75">
      <c r="A413" s="3">
        <v>28856</v>
      </c>
      <c r="B413">
        <v>1977.106</v>
      </c>
      <c r="C413">
        <v>4144.1</v>
      </c>
      <c r="D413">
        <v>3680.1</v>
      </c>
      <c r="E413">
        <v>1514.866</v>
      </c>
      <c r="F413">
        <v>3176</v>
      </c>
      <c r="G413">
        <v>81.566</v>
      </c>
      <c r="H413">
        <v>86.656</v>
      </c>
      <c r="I413">
        <v>86.393</v>
      </c>
      <c r="J413">
        <v>467192</v>
      </c>
      <c r="K413">
        <v>396326</v>
      </c>
      <c r="L413">
        <v>21</v>
      </c>
      <c r="M413">
        <v>120586</v>
      </c>
      <c r="N413">
        <v>125145</v>
      </c>
      <c r="O413">
        <v>35711</v>
      </c>
      <c r="P413">
        <v>643.41</v>
      </c>
      <c r="Q413">
        <v>1.377</v>
      </c>
      <c r="R413">
        <v>1521</v>
      </c>
      <c r="S413">
        <v>868.47</v>
      </c>
      <c r="T413">
        <v>69.2</v>
      </c>
      <c r="U413">
        <v>8.9</v>
      </c>
    </row>
    <row r="414" spans="1:21" ht="12.75">
      <c r="A414" s="3">
        <v>28887</v>
      </c>
      <c r="B414">
        <v>1994.87</v>
      </c>
      <c r="C414">
        <v>4153.5</v>
      </c>
      <c r="D414">
        <v>3694.9</v>
      </c>
      <c r="E414">
        <v>1533.378</v>
      </c>
      <c r="F414">
        <v>3193.3</v>
      </c>
      <c r="G414">
        <v>82.181</v>
      </c>
      <c r="H414">
        <v>87.108</v>
      </c>
      <c r="I414">
        <v>86.739</v>
      </c>
      <c r="J414">
        <v>464984</v>
      </c>
      <c r="K414">
        <v>404677</v>
      </c>
      <c r="L414">
        <v>22.8</v>
      </c>
      <c r="M414">
        <v>123287</v>
      </c>
      <c r="N414">
        <v>122451</v>
      </c>
      <c r="O414">
        <v>39239</v>
      </c>
      <c r="P414">
        <v>646.25</v>
      </c>
      <c r="Q414">
        <v>1.39</v>
      </c>
      <c r="R414">
        <v>1553</v>
      </c>
      <c r="S414">
        <v>870.93</v>
      </c>
      <c r="T414">
        <v>69.3</v>
      </c>
      <c r="U414">
        <v>8.9</v>
      </c>
    </row>
    <row r="415" spans="1:21" ht="12.75">
      <c r="A415" s="3">
        <v>28915</v>
      </c>
      <c r="B415">
        <v>2018.563</v>
      </c>
      <c r="C415">
        <v>4171.8</v>
      </c>
      <c r="D415">
        <v>3711.6</v>
      </c>
      <c r="E415">
        <v>1546.405</v>
      </c>
      <c r="F415">
        <v>3196.6</v>
      </c>
      <c r="G415">
        <v>82.409</v>
      </c>
      <c r="H415">
        <v>87.148</v>
      </c>
      <c r="I415">
        <v>86.855</v>
      </c>
      <c r="J415">
        <v>478440</v>
      </c>
      <c r="K415">
        <v>412800</v>
      </c>
      <c r="L415">
        <v>23.2</v>
      </c>
      <c r="M415">
        <v>127142</v>
      </c>
      <c r="N415">
        <v>125609</v>
      </c>
      <c r="O415">
        <v>41998</v>
      </c>
      <c r="P415">
        <v>646.98</v>
      </c>
      <c r="Q415">
        <v>1.352</v>
      </c>
      <c r="R415">
        <v>1791</v>
      </c>
      <c r="S415">
        <v>878.03</v>
      </c>
      <c r="T415">
        <v>69.9</v>
      </c>
      <c r="U415">
        <v>9.5</v>
      </c>
    </row>
    <row r="416" spans="1:21" ht="12.75">
      <c r="A416" s="3">
        <v>28946</v>
      </c>
      <c r="B416">
        <v>2022.605</v>
      </c>
      <c r="C416">
        <v>4145.7</v>
      </c>
      <c r="D416">
        <v>3681.8</v>
      </c>
      <c r="E416">
        <v>1550.093</v>
      </c>
      <c r="F416">
        <v>3177.7</v>
      </c>
      <c r="G416">
        <v>81.637</v>
      </c>
      <c r="H416">
        <v>86.132</v>
      </c>
      <c r="I416">
        <v>85.332</v>
      </c>
      <c r="J416">
        <v>465532</v>
      </c>
      <c r="K416">
        <v>416043</v>
      </c>
      <c r="L416">
        <v>19.2</v>
      </c>
      <c r="M416">
        <v>116783</v>
      </c>
      <c r="N416">
        <v>120652</v>
      </c>
      <c r="O416">
        <v>34883</v>
      </c>
      <c r="P416">
        <v>650.78</v>
      </c>
      <c r="Q416">
        <v>1.398</v>
      </c>
      <c r="R416">
        <v>1663</v>
      </c>
      <c r="S416">
        <v>869.08</v>
      </c>
      <c r="T416">
        <v>70.7</v>
      </c>
      <c r="U416">
        <v>10.4</v>
      </c>
    </row>
    <row r="417" spans="1:21" ht="12.75">
      <c r="A417" s="3">
        <v>28976</v>
      </c>
      <c r="B417">
        <v>2041.534</v>
      </c>
      <c r="C417">
        <v>4147.2</v>
      </c>
      <c r="D417">
        <v>3686.3</v>
      </c>
      <c r="E417">
        <v>1567.252</v>
      </c>
      <c r="F417">
        <v>3184.2</v>
      </c>
      <c r="G417">
        <v>82.58</v>
      </c>
      <c r="H417">
        <v>86.927</v>
      </c>
      <c r="I417">
        <v>86.374</v>
      </c>
      <c r="J417">
        <v>475838</v>
      </c>
      <c r="K417">
        <v>415050</v>
      </c>
      <c r="L417">
        <v>14</v>
      </c>
      <c r="M417">
        <v>118195</v>
      </c>
      <c r="N417">
        <v>121812</v>
      </c>
      <c r="O417">
        <v>35286</v>
      </c>
      <c r="P417">
        <v>653.05</v>
      </c>
      <c r="Q417">
        <v>1.372</v>
      </c>
      <c r="R417">
        <v>1754</v>
      </c>
      <c r="S417">
        <v>874.69</v>
      </c>
      <c r="T417">
        <v>70.7</v>
      </c>
      <c r="U417">
        <v>8.7</v>
      </c>
    </row>
    <row r="418" spans="1:21" ht="12.75">
      <c r="A418" s="3">
        <v>29007</v>
      </c>
      <c r="B418">
        <v>2059.365</v>
      </c>
      <c r="C418">
        <v>4149.9</v>
      </c>
      <c r="D418">
        <v>3697</v>
      </c>
      <c r="E418">
        <v>1583.249</v>
      </c>
      <c r="F418">
        <v>3191</v>
      </c>
      <c r="G418">
        <v>82.6</v>
      </c>
      <c r="H418">
        <v>86.749</v>
      </c>
      <c r="I418">
        <v>86.256</v>
      </c>
      <c r="J418">
        <v>470980</v>
      </c>
      <c r="K418">
        <v>416717</v>
      </c>
      <c r="L418">
        <v>13.2</v>
      </c>
      <c r="M418">
        <v>117856</v>
      </c>
      <c r="N418">
        <v>121815</v>
      </c>
      <c r="O418">
        <v>35666</v>
      </c>
      <c r="P418">
        <v>655.35</v>
      </c>
      <c r="Q418">
        <v>1.391</v>
      </c>
      <c r="R418">
        <v>1708</v>
      </c>
      <c r="S418">
        <v>875.98</v>
      </c>
      <c r="T418">
        <v>71.2</v>
      </c>
      <c r="U418">
        <v>8.4</v>
      </c>
    </row>
    <row r="419" spans="1:21" ht="12.75">
      <c r="A419" s="3">
        <v>29037</v>
      </c>
      <c r="B419">
        <v>2089.998</v>
      </c>
      <c r="C419">
        <v>4179.4</v>
      </c>
      <c r="D419">
        <v>3699.2</v>
      </c>
      <c r="E419">
        <v>1593.625</v>
      </c>
      <c r="F419">
        <v>3187.3</v>
      </c>
      <c r="G419">
        <v>82.001</v>
      </c>
      <c r="H419">
        <v>85.937</v>
      </c>
      <c r="I419">
        <v>85.558</v>
      </c>
      <c r="J419">
        <v>470384</v>
      </c>
      <c r="K419">
        <v>415015</v>
      </c>
      <c r="L419">
        <v>9.7</v>
      </c>
      <c r="M419">
        <v>114673</v>
      </c>
      <c r="N419">
        <v>117861</v>
      </c>
      <c r="O419">
        <v>34549</v>
      </c>
      <c r="P419">
        <v>660.86</v>
      </c>
      <c r="Q419">
        <v>1.405</v>
      </c>
      <c r="R419">
        <v>1598</v>
      </c>
      <c r="S419">
        <v>875.69</v>
      </c>
      <c r="T419">
        <v>72.1</v>
      </c>
      <c r="U419">
        <v>8.6</v>
      </c>
    </row>
    <row r="420" spans="1:21" ht="12.75">
      <c r="A420" s="3">
        <v>29068</v>
      </c>
      <c r="B420">
        <v>2109.736</v>
      </c>
      <c r="C420">
        <v>4186.2</v>
      </c>
      <c r="D420">
        <v>3705.8</v>
      </c>
      <c r="E420">
        <v>1623.933</v>
      </c>
      <c r="F420">
        <v>3222.7</v>
      </c>
      <c r="G420">
        <v>81.67</v>
      </c>
      <c r="H420">
        <v>85.41</v>
      </c>
      <c r="I420">
        <v>84.528</v>
      </c>
      <c r="J420">
        <v>471201</v>
      </c>
      <c r="K420">
        <v>412768</v>
      </c>
      <c r="L420">
        <v>4</v>
      </c>
      <c r="M420">
        <v>111316</v>
      </c>
      <c r="N420">
        <v>114680</v>
      </c>
      <c r="O420">
        <v>34467</v>
      </c>
      <c r="P420">
        <v>660.31</v>
      </c>
      <c r="Q420">
        <v>1.401</v>
      </c>
      <c r="R420">
        <v>1657</v>
      </c>
      <c r="S420">
        <v>870.52</v>
      </c>
      <c r="T420">
        <v>72.8</v>
      </c>
      <c r="U420">
        <v>10.4</v>
      </c>
    </row>
    <row r="421" spans="1:21" ht="12.75">
      <c r="A421" s="3">
        <v>29099</v>
      </c>
      <c r="B421">
        <v>2125.921</v>
      </c>
      <c r="C421">
        <v>4181.3</v>
      </c>
      <c r="D421">
        <v>3703.9</v>
      </c>
      <c r="E421">
        <v>1642.881</v>
      </c>
      <c r="F421">
        <v>3231.7</v>
      </c>
      <c r="G421">
        <v>81.73</v>
      </c>
      <c r="H421">
        <v>85.294</v>
      </c>
      <c r="I421">
        <v>84.29</v>
      </c>
      <c r="J421">
        <v>468541</v>
      </c>
      <c r="K421">
        <v>415186</v>
      </c>
      <c r="L421">
        <v>1.2</v>
      </c>
      <c r="M421">
        <v>114599</v>
      </c>
      <c r="N421">
        <v>115948</v>
      </c>
      <c r="O421">
        <v>34645</v>
      </c>
      <c r="P421">
        <v>657.3</v>
      </c>
      <c r="Q421">
        <v>1.403</v>
      </c>
      <c r="R421">
        <v>1705</v>
      </c>
      <c r="S421">
        <v>872.32</v>
      </c>
      <c r="T421">
        <v>73.6</v>
      </c>
      <c r="U421">
        <v>10.9</v>
      </c>
    </row>
    <row r="422" spans="1:21" ht="12.75">
      <c r="A422" s="3">
        <v>29129</v>
      </c>
      <c r="B422">
        <v>2154.466</v>
      </c>
      <c r="C422">
        <v>4202.2</v>
      </c>
      <c r="D422">
        <v>3724</v>
      </c>
      <c r="E422">
        <v>1651.79</v>
      </c>
      <c r="F422">
        <v>3222.1</v>
      </c>
      <c r="G422">
        <v>82.07</v>
      </c>
      <c r="H422">
        <v>85.47</v>
      </c>
      <c r="I422">
        <v>84.476</v>
      </c>
      <c r="J422">
        <v>467141</v>
      </c>
      <c r="K422">
        <v>415909</v>
      </c>
      <c r="L422">
        <v>-0.1</v>
      </c>
      <c r="M422">
        <v>112808</v>
      </c>
      <c r="N422">
        <v>114187</v>
      </c>
      <c r="O422">
        <v>35172</v>
      </c>
      <c r="P422">
        <v>659.68</v>
      </c>
      <c r="Q422">
        <v>1.412</v>
      </c>
      <c r="R422">
        <v>1542</v>
      </c>
      <c r="S422">
        <v>868.88</v>
      </c>
      <c r="T422">
        <v>73.7</v>
      </c>
      <c r="U422">
        <v>8.7</v>
      </c>
    </row>
    <row r="423" spans="1:21" ht="12.75">
      <c r="A423" s="3">
        <v>29160</v>
      </c>
      <c r="B423">
        <v>2178.539</v>
      </c>
      <c r="C423">
        <v>4219</v>
      </c>
      <c r="D423">
        <v>3739.1</v>
      </c>
      <c r="E423">
        <v>1668.703</v>
      </c>
      <c r="F423">
        <v>3231.9</v>
      </c>
      <c r="G423">
        <v>81.663</v>
      </c>
      <c r="H423">
        <v>84.871</v>
      </c>
      <c r="I423">
        <v>83.632</v>
      </c>
      <c r="J423">
        <v>467318</v>
      </c>
      <c r="K423">
        <v>415814</v>
      </c>
      <c r="L423">
        <v>0.4</v>
      </c>
      <c r="M423">
        <v>109595</v>
      </c>
      <c r="N423">
        <v>112415</v>
      </c>
      <c r="O423">
        <v>33000</v>
      </c>
      <c r="P423">
        <v>659.38</v>
      </c>
      <c r="Q423">
        <v>1.411</v>
      </c>
      <c r="R423">
        <v>1329</v>
      </c>
      <c r="S423">
        <v>866.2</v>
      </c>
      <c r="T423">
        <v>74.4</v>
      </c>
      <c r="U423">
        <v>10.7</v>
      </c>
    </row>
    <row r="424" spans="1:21" ht="12.75">
      <c r="A424" s="3">
        <v>29190</v>
      </c>
      <c r="B424">
        <v>2205.334</v>
      </c>
      <c r="C424">
        <v>4233.8</v>
      </c>
      <c r="D424">
        <v>3752.4</v>
      </c>
      <c r="E424">
        <v>1678.905</v>
      </c>
      <c r="F424">
        <v>3223.3</v>
      </c>
      <c r="G424">
        <v>81.491</v>
      </c>
      <c r="H424">
        <v>84.518</v>
      </c>
      <c r="I424">
        <v>83.337</v>
      </c>
      <c r="J424">
        <v>465953</v>
      </c>
      <c r="K424">
        <v>415768</v>
      </c>
      <c r="L424">
        <v>-0.5</v>
      </c>
      <c r="M424">
        <v>109871</v>
      </c>
      <c r="N424">
        <v>111343</v>
      </c>
      <c r="O424">
        <v>32820</v>
      </c>
      <c r="P424">
        <v>660.09</v>
      </c>
      <c r="Q424">
        <v>1.417</v>
      </c>
      <c r="R424">
        <v>1306</v>
      </c>
      <c r="S424">
        <v>871.04</v>
      </c>
      <c r="T424">
        <v>75.4</v>
      </c>
      <c r="U424">
        <v>12.1</v>
      </c>
    </row>
    <row r="425" spans="1:21" ht="12.75">
      <c r="A425" s="3">
        <v>29221</v>
      </c>
      <c r="B425">
        <v>2234.819</v>
      </c>
      <c r="C425">
        <v>4242.6</v>
      </c>
      <c r="D425">
        <v>3751.6</v>
      </c>
      <c r="E425">
        <v>1711.739</v>
      </c>
      <c r="F425">
        <v>3249.6</v>
      </c>
      <c r="G425">
        <v>81.87</v>
      </c>
      <c r="H425">
        <v>84.733</v>
      </c>
      <c r="I425">
        <v>83.258</v>
      </c>
      <c r="J425">
        <v>469898</v>
      </c>
      <c r="K425">
        <v>417843</v>
      </c>
      <c r="L425">
        <v>1.4</v>
      </c>
      <c r="M425">
        <v>114576</v>
      </c>
      <c r="N425">
        <v>112606</v>
      </c>
      <c r="O425">
        <v>34877</v>
      </c>
      <c r="P425">
        <v>663.61</v>
      </c>
      <c r="Q425">
        <v>1.412</v>
      </c>
      <c r="R425">
        <v>1333</v>
      </c>
      <c r="S425">
        <v>863.24</v>
      </c>
      <c r="T425">
        <v>75.6</v>
      </c>
      <c r="U425">
        <v>9.9</v>
      </c>
    </row>
    <row r="426" spans="1:21" ht="12.75">
      <c r="A426" s="3">
        <v>29252</v>
      </c>
      <c r="B426">
        <v>2248.755</v>
      </c>
      <c r="C426">
        <v>4224.3</v>
      </c>
      <c r="D426">
        <v>3737.8</v>
      </c>
      <c r="E426">
        <v>1715.314</v>
      </c>
      <c r="F426">
        <v>3222.2</v>
      </c>
      <c r="G426">
        <v>81.933</v>
      </c>
      <c r="H426">
        <v>84.615</v>
      </c>
      <c r="I426">
        <v>83.259</v>
      </c>
      <c r="J426">
        <v>465478</v>
      </c>
      <c r="K426">
        <v>418280</v>
      </c>
      <c r="L426">
        <v>2.7</v>
      </c>
      <c r="M426">
        <v>113656</v>
      </c>
      <c r="N426">
        <v>114704</v>
      </c>
      <c r="O426">
        <v>30038</v>
      </c>
      <c r="P426">
        <v>664.21</v>
      </c>
      <c r="Q426">
        <v>1.427</v>
      </c>
      <c r="R426">
        <v>1249</v>
      </c>
      <c r="S426">
        <v>860.82</v>
      </c>
      <c r="T426">
        <v>75.9</v>
      </c>
      <c r="U426">
        <v>8.7</v>
      </c>
    </row>
    <row r="427" spans="1:21" ht="12.75">
      <c r="A427" s="3">
        <v>29281</v>
      </c>
      <c r="B427">
        <v>2260.707</v>
      </c>
      <c r="C427">
        <v>4197.1</v>
      </c>
      <c r="D427">
        <v>3719.6</v>
      </c>
      <c r="E427">
        <v>1721.085</v>
      </c>
      <c r="F427">
        <v>3195.3</v>
      </c>
      <c r="G427">
        <v>81.908</v>
      </c>
      <c r="H427">
        <v>84.407</v>
      </c>
      <c r="I427">
        <v>82.72</v>
      </c>
      <c r="J427">
        <v>454879</v>
      </c>
      <c r="K427">
        <v>417246</v>
      </c>
      <c r="L427">
        <v>1</v>
      </c>
      <c r="M427">
        <v>108441</v>
      </c>
      <c r="N427">
        <v>106493</v>
      </c>
      <c r="O427">
        <v>29284</v>
      </c>
      <c r="P427">
        <v>665.16</v>
      </c>
      <c r="Q427">
        <v>1.462</v>
      </c>
      <c r="R427">
        <v>1029</v>
      </c>
      <c r="S427">
        <v>854.86</v>
      </c>
      <c r="T427">
        <v>76.9</v>
      </c>
      <c r="U427">
        <v>9.2</v>
      </c>
    </row>
    <row r="428" spans="1:21" ht="12.75">
      <c r="A428" s="3">
        <v>29312</v>
      </c>
      <c r="B428">
        <v>2258.351</v>
      </c>
      <c r="C428">
        <v>4167.8</v>
      </c>
      <c r="D428">
        <v>3688.2</v>
      </c>
      <c r="E428">
        <v>1709.663</v>
      </c>
      <c r="F428">
        <v>3155.2</v>
      </c>
      <c r="G428">
        <v>80.311</v>
      </c>
      <c r="H428">
        <v>82.583</v>
      </c>
      <c r="I428">
        <v>80.782</v>
      </c>
      <c r="J428">
        <v>445141</v>
      </c>
      <c r="K428">
        <v>412051</v>
      </c>
      <c r="L428">
        <v>-1.8</v>
      </c>
      <c r="M428">
        <v>100848</v>
      </c>
      <c r="N428">
        <v>97740</v>
      </c>
      <c r="O428">
        <v>29221</v>
      </c>
      <c r="P428">
        <v>669.74</v>
      </c>
      <c r="Q428">
        <v>1.505</v>
      </c>
      <c r="R428">
        <v>842</v>
      </c>
      <c r="S428">
        <v>844.27</v>
      </c>
      <c r="T428">
        <v>78</v>
      </c>
      <c r="U428">
        <v>12</v>
      </c>
    </row>
    <row r="429" spans="1:21" ht="12.75">
      <c r="A429" s="3">
        <v>29342</v>
      </c>
      <c r="B429">
        <v>2265.361</v>
      </c>
      <c r="C429">
        <v>4146.7</v>
      </c>
      <c r="D429">
        <v>3664.5</v>
      </c>
      <c r="E429">
        <v>1714.794</v>
      </c>
      <c r="F429">
        <v>3139</v>
      </c>
      <c r="G429">
        <v>78.322</v>
      </c>
      <c r="H429">
        <v>80.365</v>
      </c>
      <c r="I429">
        <v>78.057</v>
      </c>
      <c r="J429">
        <v>439442</v>
      </c>
      <c r="K429">
        <v>402930</v>
      </c>
      <c r="L429">
        <v>-6.1</v>
      </c>
      <c r="M429">
        <v>92468</v>
      </c>
      <c r="N429">
        <v>93385</v>
      </c>
      <c r="O429">
        <v>25627</v>
      </c>
      <c r="P429">
        <v>669.45</v>
      </c>
      <c r="Q429">
        <v>1.523</v>
      </c>
      <c r="R429">
        <v>896</v>
      </c>
      <c r="S429">
        <v>832.68</v>
      </c>
      <c r="T429">
        <v>80</v>
      </c>
      <c r="U429">
        <v>15.6</v>
      </c>
    </row>
    <row r="430" spans="1:21" ht="12.75">
      <c r="A430" s="3">
        <v>29373</v>
      </c>
      <c r="B430">
        <v>2282.542</v>
      </c>
      <c r="C430">
        <v>4152</v>
      </c>
      <c r="D430">
        <v>3665.9</v>
      </c>
      <c r="E430">
        <v>1733.385</v>
      </c>
      <c r="F430">
        <v>3153.2</v>
      </c>
      <c r="G430">
        <v>77.329</v>
      </c>
      <c r="H430">
        <v>79.175</v>
      </c>
      <c r="I430">
        <v>76.691</v>
      </c>
      <c r="J430">
        <v>438177</v>
      </c>
      <c r="K430">
        <v>399793</v>
      </c>
      <c r="L430">
        <v>-7.5</v>
      </c>
      <c r="M430">
        <v>95487</v>
      </c>
      <c r="N430">
        <v>95080</v>
      </c>
      <c r="O430">
        <v>26967</v>
      </c>
      <c r="P430">
        <v>667.83</v>
      </c>
      <c r="Q430">
        <v>1.524</v>
      </c>
      <c r="R430">
        <v>1165</v>
      </c>
      <c r="S430">
        <v>826.91</v>
      </c>
      <c r="T430">
        <v>81</v>
      </c>
      <c r="U430">
        <v>15.4</v>
      </c>
    </row>
    <row r="431" spans="1:21" ht="12.75">
      <c r="A431" s="3">
        <v>29403</v>
      </c>
      <c r="B431">
        <v>2314.869</v>
      </c>
      <c r="C431">
        <v>4178.6</v>
      </c>
      <c r="D431">
        <v>3648.8</v>
      </c>
      <c r="E431">
        <v>1761.365</v>
      </c>
      <c r="F431">
        <v>3179.5</v>
      </c>
      <c r="G431">
        <v>76.833</v>
      </c>
      <c r="H431">
        <v>78.51</v>
      </c>
      <c r="I431">
        <v>75.928</v>
      </c>
      <c r="J431">
        <v>443706</v>
      </c>
      <c r="K431">
        <v>404352</v>
      </c>
      <c r="L431">
        <v>-6.4</v>
      </c>
      <c r="M431">
        <v>103020</v>
      </c>
      <c r="N431">
        <v>98089</v>
      </c>
      <c r="O431">
        <v>29310</v>
      </c>
      <c r="P431">
        <v>667.16</v>
      </c>
      <c r="Q431">
        <v>1.504</v>
      </c>
      <c r="R431">
        <v>1311</v>
      </c>
      <c r="S431">
        <v>815.9</v>
      </c>
      <c r="T431">
        <v>81.5</v>
      </c>
      <c r="U431">
        <v>16.2</v>
      </c>
    </row>
    <row r="432" spans="1:21" ht="12.75">
      <c r="A432" s="3">
        <v>29434</v>
      </c>
      <c r="B432">
        <v>2336.156</v>
      </c>
      <c r="C432">
        <v>4182.7</v>
      </c>
      <c r="D432">
        <v>3657.1</v>
      </c>
      <c r="E432">
        <v>1777.63</v>
      </c>
      <c r="F432">
        <v>3182.7</v>
      </c>
      <c r="G432">
        <v>77.734</v>
      </c>
      <c r="H432">
        <v>79.273</v>
      </c>
      <c r="I432">
        <v>76.985</v>
      </c>
      <c r="J432">
        <v>446904</v>
      </c>
      <c r="K432">
        <v>405740</v>
      </c>
      <c r="L432">
        <v>-5.9</v>
      </c>
      <c r="M432">
        <v>100759</v>
      </c>
      <c r="N432">
        <v>100878</v>
      </c>
      <c r="O432">
        <v>26125</v>
      </c>
      <c r="P432">
        <v>664.83</v>
      </c>
      <c r="Q432">
        <v>1.488</v>
      </c>
      <c r="R432">
        <v>1424</v>
      </c>
      <c r="S432">
        <v>826.41</v>
      </c>
      <c r="T432">
        <v>81.6</v>
      </c>
      <c r="U432">
        <v>15.6</v>
      </c>
    </row>
    <row r="433" spans="1:21" ht="12.75">
      <c r="A433" s="3">
        <v>29465</v>
      </c>
      <c r="B433">
        <v>2366.06</v>
      </c>
      <c r="C433">
        <v>4199.8</v>
      </c>
      <c r="D433">
        <v>3668.1</v>
      </c>
      <c r="E433">
        <v>1792.29</v>
      </c>
      <c r="F433">
        <v>3181.4</v>
      </c>
      <c r="G433">
        <v>78.885</v>
      </c>
      <c r="H433">
        <v>80.285</v>
      </c>
      <c r="I433">
        <v>77.92</v>
      </c>
      <c r="J433">
        <v>456317</v>
      </c>
      <c r="K433">
        <v>409395</v>
      </c>
      <c r="L433">
        <v>-3.7</v>
      </c>
      <c r="M433">
        <v>109280</v>
      </c>
      <c r="N433">
        <v>106566</v>
      </c>
      <c r="O433">
        <v>27591</v>
      </c>
      <c r="P433">
        <v>663.42</v>
      </c>
      <c r="Q433">
        <v>1.454</v>
      </c>
      <c r="R433">
        <v>1545</v>
      </c>
      <c r="S433">
        <v>830.13</v>
      </c>
      <c r="T433">
        <v>81.3</v>
      </c>
      <c r="U433">
        <v>11.8</v>
      </c>
    </row>
    <row r="434" spans="1:21" ht="12.75">
      <c r="A434" s="3">
        <v>29495</v>
      </c>
      <c r="B434">
        <v>2409.788</v>
      </c>
      <c r="C434">
        <v>4246.9</v>
      </c>
      <c r="D434">
        <v>3720.9</v>
      </c>
      <c r="E434">
        <v>1826.158</v>
      </c>
      <c r="F434">
        <v>3218.4</v>
      </c>
      <c r="G434">
        <v>79.453</v>
      </c>
      <c r="H434">
        <v>80.699</v>
      </c>
      <c r="I434">
        <v>78.561</v>
      </c>
      <c r="J434">
        <v>465847</v>
      </c>
      <c r="K434">
        <v>411737</v>
      </c>
      <c r="L434">
        <v>-0.2</v>
      </c>
      <c r="M434">
        <v>111673</v>
      </c>
      <c r="N434">
        <v>110856</v>
      </c>
      <c r="O434">
        <v>28646</v>
      </c>
      <c r="P434">
        <v>662.28</v>
      </c>
      <c r="Q434">
        <v>1.422</v>
      </c>
      <c r="R434">
        <v>1423</v>
      </c>
      <c r="S434">
        <v>837.34</v>
      </c>
      <c r="T434">
        <v>81.8</v>
      </c>
      <c r="U434">
        <v>10</v>
      </c>
    </row>
    <row r="435" spans="1:21" ht="12.75">
      <c r="A435" s="3">
        <v>29526</v>
      </c>
      <c r="B435">
        <v>2439.557</v>
      </c>
      <c r="C435">
        <v>4268.2</v>
      </c>
      <c r="D435">
        <v>3749.3</v>
      </c>
      <c r="E435">
        <v>1833.988</v>
      </c>
      <c r="F435">
        <v>3208.6</v>
      </c>
      <c r="G435">
        <v>80.735</v>
      </c>
      <c r="H435">
        <v>81.834</v>
      </c>
      <c r="I435">
        <v>79.67</v>
      </c>
      <c r="J435">
        <v>466157</v>
      </c>
      <c r="K435">
        <v>410630</v>
      </c>
      <c r="L435">
        <v>3.9</v>
      </c>
      <c r="M435">
        <v>107320</v>
      </c>
      <c r="N435">
        <v>109757</v>
      </c>
      <c r="O435">
        <v>26072</v>
      </c>
      <c r="P435">
        <v>661.94</v>
      </c>
      <c r="Q435">
        <v>1.42</v>
      </c>
      <c r="R435">
        <v>1440</v>
      </c>
      <c r="S435">
        <v>845.29</v>
      </c>
      <c r="T435">
        <v>81.8</v>
      </c>
      <c r="U435">
        <v>4.6</v>
      </c>
    </row>
    <row r="436" spans="1:21" ht="12.75">
      <c r="A436" s="3">
        <v>29556</v>
      </c>
      <c r="B436">
        <v>2470.005</v>
      </c>
      <c r="C436">
        <v>4296.7</v>
      </c>
      <c r="D436">
        <v>3772.2</v>
      </c>
      <c r="E436">
        <v>1857.439</v>
      </c>
      <c r="F436">
        <v>3231.1</v>
      </c>
      <c r="G436">
        <v>81.135</v>
      </c>
      <c r="H436">
        <v>82.069</v>
      </c>
      <c r="I436">
        <v>79.669</v>
      </c>
      <c r="J436">
        <v>467308</v>
      </c>
      <c r="K436">
        <v>412331</v>
      </c>
      <c r="L436">
        <v>6.4</v>
      </c>
      <c r="M436">
        <v>111006</v>
      </c>
      <c r="N436">
        <v>110323</v>
      </c>
      <c r="O436">
        <v>28854</v>
      </c>
      <c r="P436">
        <v>662.84</v>
      </c>
      <c r="Q436">
        <v>1.418</v>
      </c>
      <c r="R436">
        <v>1300</v>
      </c>
      <c r="S436">
        <v>851.32</v>
      </c>
      <c r="T436">
        <v>82.7</v>
      </c>
      <c r="U436">
        <v>4.2</v>
      </c>
    </row>
    <row r="437" spans="1:21" ht="12.75">
      <c r="A437" s="3">
        <v>29587</v>
      </c>
      <c r="B437">
        <v>2491.698</v>
      </c>
      <c r="C437">
        <v>4294.8</v>
      </c>
      <c r="D437">
        <v>3774.3</v>
      </c>
      <c r="E437">
        <v>1876.186</v>
      </c>
      <c r="F437">
        <v>3233.8</v>
      </c>
      <c r="G437">
        <v>80.436</v>
      </c>
      <c r="H437">
        <v>81.201</v>
      </c>
      <c r="I437">
        <v>78.976</v>
      </c>
      <c r="J437">
        <v>470153</v>
      </c>
      <c r="K437">
        <v>410744</v>
      </c>
      <c r="L437">
        <v>3.2</v>
      </c>
      <c r="M437">
        <v>105807</v>
      </c>
      <c r="N437">
        <v>103805</v>
      </c>
      <c r="O437">
        <v>31165</v>
      </c>
      <c r="P437">
        <v>665.37</v>
      </c>
      <c r="Q437">
        <v>1.415</v>
      </c>
      <c r="R437">
        <v>1272</v>
      </c>
      <c r="S437">
        <v>849.3</v>
      </c>
      <c r="T437">
        <v>83.6</v>
      </c>
      <c r="U437">
        <v>5.2</v>
      </c>
    </row>
    <row r="438" spans="1:21" ht="12.75">
      <c r="A438" s="3">
        <v>29618</v>
      </c>
      <c r="B438">
        <v>2508.741</v>
      </c>
      <c r="C438">
        <v>4280.3</v>
      </c>
      <c r="D438">
        <v>3761</v>
      </c>
      <c r="E438">
        <v>1891.596</v>
      </c>
      <c r="F438">
        <v>3227.3</v>
      </c>
      <c r="G438">
        <v>80.821</v>
      </c>
      <c r="H438">
        <v>81.434</v>
      </c>
      <c r="I438">
        <v>79.241</v>
      </c>
      <c r="J438">
        <v>468215</v>
      </c>
      <c r="K438">
        <v>408410</v>
      </c>
      <c r="L438">
        <v>1.3</v>
      </c>
      <c r="M438">
        <v>105568</v>
      </c>
      <c r="N438">
        <v>108830</v>
      </c>
      <c r="O438">
        <v>26717</v>
      </c>
      <c r="P438">
        <v>668.76</v>
      </c>
      <c r="Q438">
        <v>1.428</v>
      </c>
      <c r="R438">
        <v>1249</v>
      </c>
      <c r="S438">
        <v>837.5</v>
      </c>
      <c r="T438">
        <v>82.9</v>
      </c>
      <c r="U438">
        <v>3.2</v>
      </c>
    </row>
    <row r="439" spans="1:21" ht="12.75">
      <c r="A439" s="3">
        <v>29646</v>
      </c>
      <c r="B439">
        <v>2531.439</v>
      </c>
      <c r="C439">
        <v>4288.3</v>
      </c>
      <c r="D439">
        <v>3766.4</v>
      </c>
      <c r="E439">
        <v>1911.429</v>
      </c>
      <c r="F439">
        <v>3237.9</v>
      </c>
      <c r="G439">
        <v>81.187</v>
      </c>
      <c r="H439">
        <v>81.643</v>
      </c>
      <c r="I439">
        <v>79.269</v>
      </c>
      <c r="J439">
        <v>463378</v>
      </c>
      <c r="K439">
        <v>407717</v>
      </c>
      <c r="L439">
        <v>-0.8</v>
      </c>
      <c r="M439">
        <v>107617</v>
      </c>
      <c r="N439">
        <v>108308</v>
      </c>
      <c r="O439">
        <v>30091</v>
      </c>
      <c r="P439">
        <v>669.82</v>
      </c>
      <c r="Q439">
        <v>1.446</v>
      </c>
      <c r="R439">
        <v>1232</v>
      </c>
      <c r="S439">
        <v>841.53</v>
      </c>
      <c r="T439">
        <v>83.7</v>
      </c>
      <c r="U439">
        <v>6</v>
      </c>
    </row>
    <row r="440" spans="1:21" ht="12.75">
      <c r="A440" s="3">
        <v>29677</v>
      </c>
      <c r="B440">
        <v>2530.04</v>
      </c>
      <c r="C440">
        <v>4268.3</v>
      </c>
      <c r="D440">
        <v>3751.1</v>
      </c>
      <c r="E440">
        <v>1912.859</v>
      </c>
      <c r="F440">
        <v>3227</v>
      </c>
      <c r="G440">
        <v>80.644</v>
      </c>
      <c r="H440">
        <v>80.934</v>
      </c>
      <c r="I440">
        <v>79.252</v>
      </c>
      <c r="J440">
        <v>463637</v>
      </c>
      <c r="K440">
        <v>407791</v>
      </c>
      <c r="L440">
        <v>-1.9</v>
      </c>
      <c r="M440">
        <v>109818</v>
      </c>
      <c r="N440">
        <v>110529</v>
      </c>
      <c r="O440">
        <v>31160</v>
      </c>
      <c r="P440">
        <v>667.72</v>
      </c>
      <c r="Q440">
        <v>1.44</v>
      </c>
      <c r="R440">
        <v>1239</v>
      </c>
      <c r="S440">
        <v>842.82</v>
      </c>
      <c r="T440">
        <v>84.5</v>
      </c>
      <c r="U440">
        <v>6.7</v>
      </c>
    </row>
    <row r="441" spans="1:21" ht="12.75">
      <c r="A441" s="3">
        <v>29707</v>
      </c>
      <c r="B441">
        <v>2547.113</v>
      </c>
      <c r="C441">
        <v>4277.1</v>
      </c>
      <c r="D441">
        <v>3759.2</v>
      </c>
      <c r="E441">
        <v>1922.618</v>
      </c>
      <c r="F441">
        <v>3228.4</v>
      </c>
      <c r="G441">
        <v>81.32</v>
      </c>
      <c r="H441">
        <v>81.443</v>
      </c>
      <c r="I441">
        <v>79.629</v>
      </c>
      <c r="J441">
        <v>460358</v>
      </c>
      <c r="K441">
        <v>407091</v>
      </c>
      <c r="L441">
        <v>-1.7</v>
      </c>
      <c r="M441">
        <v>109058</v>
      </c>
      <c r="N441">
        <v>111650</v>
      </c>
      <c r="O441">
        <v>28555</v>
      </c>
      <c r="P441">
        <v>669.49</v>
      </c>
      <c r="Q441">
        <v>1.454</v>
      </c>
      <c r="R441">
        <v>1221</v>
      </c>
      <c r="S441">
        <v>843.36</v>
      </c>
      <c r="T441">
        <v>84.7</v>
      </c>
      <c r="U441">
        <v>7.2</v>
      </c>
    </row>
    <row r="442" spans="1:21" ht="12.75">
      <c r="A442" s="3">
        <v>29738</v>
      </c>
      <c r="B442">
        <v>2571.351</v>
      </c>
      <c r="C442">
        <v>4299</v>
      </c>
      <c r="D442">
        <v>3781.5</v>
      </c>
      <c r="E442">
        <v>1944.609</v>
      </c>
      <c r="F442">
        <v>3251.1</v>
      </c>
      <c r="G442">
        <v>81.83</v>
      </c>
      <c r="H442">
        <v>81.778</v>
      </c>
      <c r="I442">
        <v>79.333</v>
      </c>
      <c r="J442">
        <v>459143</v>
      </c>
      <c r="K442">
        <v>405179</v>
      </c>
      <c r="L442">
        <v>-3.4</v>
      </c>
      <c r="M442">
        <v>108543</v>
      </c>
      <c r="N442">
        <v>111336</v>
      </c>
      <c r="O442">
        <v>29007</v>
      </c>
      <c r="P442">
        <v>671.52</v>
      </c>
      <c r="Q442">
        <v>1.463</v>
      </c>
      <c r="R442">
        <v>1017</v>
      </c>
      <c r="S442">
        <v>848.85</v>
      </c>
      <c r="T442">
        <v>85.3</v>
      </c>
      <c r="U442">
        <v>6.4</v>
      </c>
    </row>
    <row r="443" spans="1:21" ht="12.75">
      <c r="A443" s="3">
        <v>29768</v>
      </c>
      <c r="B443">
        <v>2628.977</v>
      </c>
      <c r="C443">
        <v>4366.8</v>
      </c>
      <c r="D443">
        <v>3825</v>
      </c>
      <c r="E443">
        <v>1953.051</v>
      </c>
      <c r="F443">
        <v>3244</v>
      </c>
      <c r="G443">
        <v>82.554</v>
      </c>
      <c r="H443">
        <v>82.326</v>
      </c>
      <c r="I443">
        <v>79.631</v>
      </c>
      <c r="J443">
        <v>460199</v>
      </c>
      <c r="K443">
        <v>404380</v>
      </c>
      <c r="L443">
        <v>-3.1</v>
      </c>
      <c r="M443">
        <v>107981</v>
      </c>
      <c r="N443">
        <v>109709</v>
      </c>
      <c r="O443">
        <v>29776</v>
      </c>
      <c r="P443">
        <v>674.18</v>
      </c>
      <c r="Q443">
        <v>1.465</v>
      </c>
      <c r="R443">
        <v>974</v>
      </c>
      <c r="S443">
        <v>850.07</v>
      </c>
      <c r="T443">
        <v>85.1</v>
      </c>
      <c r="U443">
        <v>3.6</v>
      </c>
    </row>
    <row r="444" spans="1:21" ht="12.75">
      <c r="A444" s="3">
        <v>29799</v>
      </c>
      <c r="B444">
        <v>2656.726</v>
      </c>
      <c r="C444">
        <v>4383.4</v>
      </c>
      <c r="D444">
        <v>3844.2</v>
      </c>
      <c r="E444">
        <v>1978.675</v>
      </c>
      <c r="F444">
        <v>3264.6</v>
      </c>
      <c r="G444">
        <v>82.184</v>
      </c>
      <c r="H444">
        <v>81.776</v>
      </c>
      <c r="I444">
        <v>78.837</v>
      </c>
      <c r="J444">
        <v>458356</v>
      </c>
      <c r="K444">
        <v>401616</v>
      </c>
      <c r="L444">
        <v>-3.3</v>
      </c>
      <c r="M444">
        <v>104805</v>
      </c>
      <c r="N444">
        <v>106093</v>
      </c>
      <c r="O444">
        <v>29587</v>
      </c>
      <c r="P444">
        <v>675.22</v>
      </c>
      <c r="Q444">
        <v>1.473</v>
      </c>
      <c r="R444">
        <v>926</v>
      </c>
      <c r="S444">
        <v>851.13</v>
      </c>
      <c r="T444">
        <v>86.4</v>
      </c>
      <c r="U444">
        <v>8.6</v>
      </c>
    </row>
    <row r="445" spans="1:21" ht="12.75">
      <c r="A445" s="3">
        <v>29830</v>
      </c>
      <c r="B445">
        <v>2671.253</v>
      </c>
      <c r="C445">
        <v>4375.8</v>
      </c>
      <c r="D445">
        <v>3840</v>
      </c>
      <c r="E445">
        <v>1979.689</v>
      </c>
      <c r="F445">
        <v>3243</v>
      </c>
      <c r="G445">
        <v>81.519</v>
      </c>
      <c r="H445">
        <v>80.928</v>
      </c>
      <c r="I445">
        <v>78.033</v>
      </c>
      <c r="J445">
        <v>455203</v>
      </c>
      <c r="K445">
        <v>400068</v>
      </c>
      <c r="L445">
        <v>-3.7</v>
      </c>
      <c r="M445">
        <v>103066</v>
      </c>
      <c r="N445">
        <v>103775</v>
      </c>
      <c r="O445">
        <v>28177</v>
      </c>
      <c r="P445">
        <v>677.5</v>
      </c>
      <c r="Q445">
        <v>1.488</v>
      </c>
      <c r="R445">
        <v>882</v>
      </c>
      <c r="S445">
        <v>843.71</v>
      </c>
      <c r="T445">
        <v>87</v>
      </c>
      <c r="U445">
        <v>8</v>
      </c>
    </row>
    <row r="446" spans="1:21" ht="12.75">
      <c r="A446" s="3">
        <v>29860</v>
      </c>
      <c r="B446">
        <v>2675.112</v>
      </c>
      <c r="C446">
        <v>4363</v>
      </c>
      <c r="D446">
        <v>3830.3</v>
      </c>
      <c r="E446">
        <v>1977.179</v>
      </c>
      <c r="F446">
        <v>3224.8</v>
      </c>
      <c r="G446">
        <v>80.897</v>
      </c>
      <c r="H446">
        <v>80.121</v>
      </c>
      <c r="I446">
        <v>76.982</v>
      </c>
      <c r="J446">
        <v>449017</v>
      </c>
      <c r="K446">
        <v>395479</v>
      </c>
      <c r="L446">
        <v>-5.9</v>
      </c>
      <c r="M446">
        <v>98095</v>
      </c>
      <c r="N446">
        <v>100215</v>
      </c>
      <c r="O446">
        <v>28041</v>
      </c>
      <c r="P446">
        <v>677.51</v>
      </c>
      <c r="Q446">
        <v>1.509</v>
      </c>
      <c r="R446">
        <v>762</v>
      </c>
      <c r="S446">
        <v>843.56</v>
      </c>
      <c r="T446">
        <v>88.2</v>
      </c>
      <c r="U446">
        <v>8.9</v>
      </c>
    </row>
    <row r="447" spans="1:21" ht="12.75">
      <c r="A447" s="3">
        <v>29891</v>
      </c>
      <c r="B447">
        <v>2689.334</v>
      </c>
      <c r="C447">
        <v>4362.5</v>
      </c>
      <c r="D447">
        <v>3826.9</v>
      </c>
      <c r="E447">
        <v>1982.618</v>
      </c>
      <c r="F447">
        <v>3216.2</v>
      </c>
      <c r="G447">
        <v>79.765</v>
      </c>
      <c r="H447">
        <v>78.807</v>
      </c>
      <c r="I447">
        <v>75.617</v>
      </c>
      <c r="J447">
        <v>445546</v>
      </c>
      <c r="K447">
        <v>390827</v>
      </c>
      <c r="L447">
        <v>-7.8</v>
      </c>
      <c r="M447">
        <v>96012</v>
      </c>
      <c r="N447">
        <v>98048</v>
      </c>
      <c r="O447">
        <v>27370</v>
      </c>
      <c r="P447">
        <v>682.11</v>
      </c>
      <c r="Q447">
        <v>1.531</v>
      </c>
      <c r="R447">
        <v>779</v>
      </c>
      <c r="S447">
        <v>836.41</v>
      </c>
      <c r="T447">
        <v>89.2</v>
      </c>
      <c r="U447">
        <v>10.9</v>
      </c>
    </row>
    <row r="448" spans="1:21" ht="12.75">
      <c r="A448" s="3">
        <v>29921</v>
      </c>
      <c r="B448">
        <v>2690.949</v>
      </c>
      <c r="C448">
        <v>4352.9</v>
      </c>
      <c r="D448">
        <v>3817.3</v>
      </c>
      <c r="E448">
        <v>1999.3</v>
      </c>
      <c r="F448">
        <v>3234.2</v>
      </c>
      <c r="G448">
        <v>78.87</v>
      </c>
      <c r="H448">
        <v>77.728</v>
      </c>
      <c r="I448">
        <v>74.242</v>
      </c>
      <c r="J448">
        <v>439778</v>
      </c>
      <c r="K448">
        <v>385085</v>
      </c>
      <c r="L448">
        <v>-9.7</v>
      </c>
      <c r="M448">
        <v>91985</v>
      </c>
      <c r="N448">
        <v>96953</v>
      </c>
      <c r="O448">
        <v>24229</v>
      </c>
      <c r="P448">
        <v>679.34</v>
      </c>
      <c r="Q448">
        <v>1.545</v>
      </c>
      <c r="R448">
        <v>829</v>
      </c>
      <c r="S448">
        <v>828.97</v>
      </c>
      <c r="T448">
        <v>90.2</v>
      </c>
      <c r="U448">
        <v>11.8</v>
      </c>
    </row>
    <row r="449" spans="1:21" ht="12.75">
      <c r="A449" s="3">
        <v>29952</v>
      </c>
      <c r="B449">
        <v>2695.441</v>
      </c>
      <c r="C449">
        <v>4335.2</v>
      </c>
      <c r="D449">
        <v>3801.4</v>
      </c>
      <c r="E449">
        <v>2006.109</v>
      </c>
      <c r="F449">
        <v>3226.8</v>
      </c>
      <c r="G449">
        <v>77.601</v>
      </c>
      <c r="H449">
        <v>76.303</v>
      </c>
      <c r="I449">
        <v>72.578</v>
      </c>
      <c r="J449">
        <v>437464</v>
      </c>
      <c r="K449">
        <v>384115</v>
      </c>
      <c r="L449">
        <v>-9.8</v>
      </c>
      <c r="M449">
        <v>96112</v>
      </c>
      <c r="N449">
        <v>95377</v>
      </c>
      <c r="O449">
        <v>27980</v>
      </c>
      <c r="P449">
        <v>675.34</v>
      </c>
      <c r="Q449">
        <v>1.544</v>
      </c>
      <c r="R449">
        <v>827</v>
      </c>
      <c r="S449">
        <v>823.94</v>
      </c>
      <c r="T449">
        <v>92.2</v>
      </c>
      <c r="U449">
        <v>17.4</v>
      </c>
    </row>
    <row r="450" spans="1:21" ht="12.75">
      <c r="A450" s="3">
        <v>29983</v>
      </c>
      <c r="B450">
        <v>2712.812</v>
      </c>
      <c r="C450">
        <v>4348.5</v>
      </c>
      <c r="D450">
        <v>3810.3</v>
      </c>
      <c r="E450">
        <v>2030.548</v>
      </c>
      <c r="F450">
        <v>3255.2</v>
      </c>
      <c r="G450">
        <v>79.274</v>
      </c>
      <c r="H450">
        <v>77.787</v>
      </c>
      <c r="I450">
        <v>74.578</v>
      </c>
      <c r="J450">
        <v>444447</v>
      </c>
      <c r="K450">
        <v>381051</v>
      </c>
      <c r="L450">
        <v>-10</v>
      </c>
      <c r="M450">
        <v>95904</v>
      </c>
      <c r="N450">
        <v>96224</v>
      </c>
      <c r="O450">
        <v>27267</v>
      </c>
      <c r="P450">
        <v>669.56</v>
      </c>
      <c r="Q450">
        <v>1.507</v>
      </c>
      <c r="R450">
        <v>842</v>
      </c>
      <c r="S450">
        <v>824.18</v>
      </c>
      <c r="T450">
        <v>90</v>
      </c>
      <c r="U450">
        <v>8.5</v>
      </c>
    </row>
    <row r="451" spans="1:21" ht="12.75">
      <c r="A451" s="3">
        <v>30011</v>
      </c>
      <c r="B451">
        <v>2719.985</v>
      </c>
      <c r="C451">
        <v>4350.7</v>
      </c>
      <c r="D451">
        <v>3811.9</v>
      </c>
      <c r="E451">
        <v>2032.341</v>
      </c>
      <c r="F451">
        <v>3251.1</v>
      </c>
      <c r="G451">
        <v>78.72</v>
      </c>
      <c r="H451">
        <v>77.081</v>
      </c>
      <c r="I451">
        <v>73.928</v>
      </c>
      <c r="J451">
        <v>444802</v>
      </c>
      <c r="K451">
        <v>381032</v>
      </c>
      <c r="L451">
        <v>-9.3</v>
      </c>
      <c r="M451">
        <v>99034</v>
      </c>
      <c r="N451">
        <v>99321</v>
      </c>
      <c r="O451">
        <v>27663</v>
      </c>
      <c r="P451">
        <v>670.27</v>
      </c>
      <c r="Q451">
        <v>1.507</v>
      </c>
      <c r="R451">
        <v>928</v>
      </c>
      <c r="S451">
        <v>819.69</v>
      </c>
      <c r="T451">
        <v>90.3</v>
      </c>
      <c r="U451">
        <v>7.7</v>
      </c>
    </row>
    <row r="452" spans="1:21" ht="12.75">
      <c r="A452" s="3">
        <v>30042</v>
      </c>
      <c r="B452">
        <v>2739.472</v>
      </c>
      <c r="C452">
        <v>4377.8</v>
      </c>
      <c r="D452">
        <v>3830.9</v>
      </c>
      <c r="E452">
        <v>2035.391</v>
      </c>
      <c r="F452">
        <v>3252.9</v>
      </c>
      <c r="G452">
        <v>77.977</v>
      </c>
      <c r="H452">
        <v>76.189</v>
      </c>
      <c r="I452">
        <v>73.125</v>
      </c>
      <c r="J452">
        <v>445304</v>
      </c>
      <c r="K452">
        <v>379867</v>
      </c>
      <c r="L452">
        <v>-7.7</v>
      </c>
      <c r="M452">
        <v>96704</v>
      </c>
      <c r="N452">
        <v>97990</v>
      </c>
      <c r="O452">
        <v>27191</v>
      </c>
      <c r="P452">
        <v>672.37</v>
      </c>
      <c r="Q452">
        <v>1.51</v>
      </c>
      <c r="R452">
        <v>925</v>
      </c>
      <c r="S452">
        <v>813.09</v>
      </c>
      <c r="T452">
        <v>90.7</v>
      </c>
      <c r="U452">
        <v>5.7</v>
      </c>
    </row>
    <row r="453" spans="1:21" ht="12.75">
      <c r="A453" s="3">
        <v>30072</v>
      </c>
      <c r="B453">
        <v>2757.981</v>
      </c>
      <c r="C453">
        <v>4381.1</v>
      </c>
      <c r="D453">
        <v>3835.5</v>
      </c>
      <c r="E453">
        <v>2053.605</v>
      </c>
      <c r="F453">
        <v>3262.5</v>
      </c>
      <c r="G453">
        <v>77.38</v>
      </c>
      <c r="H453">
        <v>75.44</v>
      </c>
      <c r="I453">
        <v>72.693</v>
      </c>
      <c r="J453">
        <v>447596</v>
      </c>
      <c r="K453">
        <v>374446</v>
      </c>
      <c r="L453">
        <v>-8.2</v>
      </c>
      <c r="M453">
        <v>93261</v>
      </c>
      <c r="N453">
        <v>99824</v>
      </c>
      <c r="O453">
        <v>23429</v>
      </c>
      <c r="P453">
        <v>666.25</v>
      </c>
      <c r="Q453">
        <v>1.489</v>
      </c>
      <c r="R453">
        <v>992</v>
      </c>
      <c r="S453">
        <v>810.78</v>
      </c>
      <c r="T453">
        <v>91.3</v>
      </c>
      <c r="U453">
        <v>4.8</v>
      </c>
    </row>
    <row r="454" spans="1:21" ht="12.75">
      <c r="A454" s="3">
        <v>30103</v>
      </c>
      <c r="B454">
        <v>2764.644</v>
      </c>
      <c r="C454">
        <v>4359.8</v>
      </c>
      <c r="D454">
        <v>3812.8</v>
      </c>
      <c r="E454">
        <v>2057.351</v>
      </c>
      <c r="F454">
        <v>3244.8</v>
      </c>
      <c r="G454">
        <v>77.121</v>
      </c>
      <c r="H454">
        <v>75.021</v>
      </c>
      <c r="I454">
        <v>72.566</v>
      </c>
      <c r="J454">
        <v>441250</v>
      </c>
      <c r="K454">
        <v>370211</v>
      </c>
      <c r="L454">
        <v>-7.6</v>
      </c>
      <c r="M454">
        <v>92926</v>
      </c>
      <c r="N454">
        <v>98864</v>
      </c>
      <c r="O454">
        <v>23611</v>
      </c>
      <c r="P454">
        <v>668.83</v>
      </c>
      <c r="Q454">
        <v>1.516</v>
      </c>
      <c r="R454">
        <v>951</v>
      </c>
      <c r="S454">
        <v>802.41</v>
      </c>
      <c r="T454">
        <v>91.3</v>
      </c>
      <c r="U454">
        <v>2.5</v>
      </c>
    </row>
    <row r="455" spans="1:21" ht="12.75">
      <c r="A455" s="3">
        <v>30133</v>
      </c>
      <c r="B455">
        <v>2780.172</v>
      </c>
      <c r="C455">
        <v>4358.7</v>
      </c>
      <c r="D455">
        <v>3797</v>
      </c>
      <c r="E455">
        <v>2081.463</v>
      </c>
      <c r="F455">
        <v>3263.7</v>
      </c>
      <c r="G455">
        <v>76.488</v>
      </c>
      <c r="H455">
        <v>74.247</v>
      </c>
      <c r="I455">
        <v>71.846</v>
      </c>
      <c r="J455">
        <v>439549</v>
      </c>
      <c r="K455">
        <v>366949</v>
      </c>
      <c r="L455">
        <v>-8.7</v>
      </c>
      <c r="M455">
        <v>94133</v>
      </c>
      <c r="N455">
        <v>99565</v>
      </c>
      <c r="O455">
        <v>24895</v>
      </c>
      <c r="P455">
        <v>670.84</v>
      </c>
      <c r="Q455">
        <v>1.526</v>
      </c>
      <c r="R455">
        <v>1088</v>
      </c>
      <c r="S455">
        <v>794.15</v>
      </c>
      <c r="T455">
        <v>91.8</v>
      </c>
      <c r="U455">
        <v>-0.9</v>
      </c>
    </row>
    <row r="456" spans="1:21" ht="12.75">
      <c r="A456" s="3">
        <v>30164</v>
      </c>
      <c r="B456">
        <v>2786.872</v>
      </c>
      <c r="C456">
        <v>4358.6</v>
      </c>
      <c r="D456">
        <v>3795.8</v>
      </c>
      <c r="E456">
        <v>2087.599</v>
      </c>
      <c r="F456">
        <v>3265.5</v>
      </c>
      <c r="G456">
        <v>76.084</v>
      </c>
      <c r="H456">
        <v>73.694</v>
      </c>
      <c r="I456">
        <v>71.389</v>
      </c>
      <c r="J456">
        <v>435519</v>
      </c>
      <c r="K456">
        <v>361608</v>
      </c>
      <c r="L456">
        <v>-9.9</v>
      </c>
      <c r="M456">
        <v>89716</v>
      </c>
      <c r="N456">
        <v>96419</v>
      </c>
      <c r="O456">
        <v>22739</v>
      </c>
      <c r="P456">
        <v>669.09</v>
      </c>
      <c r="Q456">
        <v>1.536</v>
      </c>
      <c r="R456">
        <v>964</v>
      </c>
      <c r="S456">
        <v>787.93</v>
      </c>
      <c r="T456">
        <v>91.9</v>
      </c>
      <c r="U456">
        <v>4.3</v>
      </c>
    </row>
    <row r="457" spans="1:21" ht="12.75">
      <c r="A457" s="3">
        <v>30195</v>
      </c>
      <c r="B457">
        <v>2792.143</v>
      </c>
      <c r="C457">
        <v>4354.9</v>
      </c>
      <c r="D457">
        <v>3786.1</v>
      </c>
      <c r="E457">
        <v>2112.041</v>
      </c>
      <c r="F457">
        <v>3294.8</v>
      </c>
      <c r="G457">
        <v>75.526</v>
      </c>
      <c r="H457">
        <v>72.993</v>
      </c>
      <c r="I457">
        <v>70.876</v>
      </c>
      <c r="J457">
        <v>436360</v>
      </c>
      <c r="K457">
        <v>359359</v>
      </c>
      <c r="L457">
        <v>-11.1</v>
      </c>
      <c r="M457">
        <v>91967</v>
      </c>
      <c r="N457">
        <v>98267</v>
      </c>
      <c r="O457">
        <v>23892</v>
      </c>
      <c r="P457">
        <v>668.44</v>
      </c>
      <c r="Q457">
        <v>1.532</v>
      </c>
      <c r="R457">
        <v>1086</v>
      </c>
      <c r="S457">
        <v>780.44</v>
      </c>
      <c r="T457">
        <v>91.9</v>
      </c>
      <c r="U457">
        <v>3.6</v>
      </c>
    </row>
    <row r="458" spans="1:21" ht="12.75">
      <c r="A458" s="3">
        <v>30225</v>
      </c>
      <c r="B458">
        <v>2807.631</v>
      </c>
      <c r="C458">
        <v>4354.2</v>
      </c>
      <c r="D458">
        <v>3781</v>
      </c>
      <c r="E458">
        <v>2132.678</v>
      </c>
      <c r="F458">
        <v>3308.1</v>
      </c>
      <c r="G458">
        <v>74.9</v>
      </c>
      <c r="H458">
        <v>72.229</v>
      </c>
      <c r="I458">
        <v>69.927</v>
      </c>
      <c r="J458">
        <v>431869</v>
      </c>
      <c r="K458">
        <v>359398</v>
      </c>
      <c r="L458">
        <v>-10.5</v>
      </c>
      <c r="M458">
        <v>90566</v>
      </c>
      <c r="N458">
        <v>93417</v>
      </c>
      <c r="O458">
        <v>25605</v>
      </c>
      <c r="P458">
        <v>666.75</v>
      </c>
      <c r="Q458">
        <v>1.544</v>
      </c>
      <c r="R458">
        <v>1197</v>
      </c>
      <c r="S458">
        <v>770.57</v>
      </c>
      <c r="T458">
        <v>92.3</v>
      </c>
      <c r="U458">
        <v>3.6</v>
      </c>
    </row>
    <row r="459" spans="1:21" ht="12.75">
      <c r="A459" s="3">
        <v>30256</v>
      </c>
      <c r="B459">
        <v>2825.361</v>
      </c>
      <c r="C459">
        <v>4369.3</v>
      </c>
      <c r="D459">
        <v>3781.9</v>
      </c>
      <c r="E459">
        <v>2155.331</v>
      </c>
      <c r="F459">
        <v>3333.7</v>
      </c>
      <c r="G459">
        <v>74.701</v>
      </c>
      <c r="H459">
        <v>71.875</v>
      </c>
      <c r="I459">
        <v>69.577</v>
      </c>
      <c r="J459">
        <v>433045</v>
      </c>
      <c r="K459">
        <v>355740</v>
      </c>
      <c r="L459">
        <v>-9.7</v>
      </c>
      <c r="M459">
        <v>87448</v>
      </c>
      <c r="N459">
        <v>93720</v>
      </c>
      <c r="O459">
        <v>23037</v>
      </c>
      <c r="P459">
        <v>660.87</v>
      </c>
      <c r="Q459">
        <v>1.526</v>
      </c>
      <c r="R459">
        <v>1280</v>
      </c>
      <c r="S459">
        <v>765.23</v>
      </c>
      <c r="T459">
        <v>92.4</v>
      </c>
      <c r="U459">
        <v>2.4</v>
      </c>
    </row>
    <row r="460" spans="1:21" ht="12.75">
      <c r="A460" s="3">
        <v>30286</v>
      </c>
      <c r="B460">
        <v>2838.15</v>
      </c>
      <c r="C460">
        <v>4382.4</v>
      </c>
      <c r="D460">
        <v>3794.6</v>
      </c>
      <c r="E460">
        <v>2167.217</v>
      </c>
      <c r="F460">
        <v>3347.1</v>
      </c>
      <c r="G460">
        <v>74.086</v>
      </c>
      <c r="H460">
        <v>71.122</v>
      </c>
      <c r="I460">
        <v>68.98</v>
      </c>
      <c r="J460">
        <v>431855</v>
      </c>
      <c r="K460">
        <v>359163</v>
      </c>
      <c r="L460">
        <v>-5.9</v>
      </c>
      <c r="M460">
        <v>94075</v>
      </c>
      <c r="N460">
        <v>94030</v>
      </c>
      <c r="O460">
        <v>23317</v>
      </c>
      <c r="P460">
        <v>657.51</v>
      </c>
      <c r="Q460">
        <v>1.523</v>
      </c>
      <c r="R460">
        <v>1407</v>
      </c>
      <c r="S460">
        <v>766.13</v>
      </c>
      <c r="T460">
        <v>93.1</v>
      </c>
      <c r="U460">
        <v>4</v>
      </c>
    </row>
    <row r="461" spans="1:21" ht="12.75">
      <c r="A461" s="3">
        <v>30317</v>
      </c>
      <c r="B461">
        <v>2843.746</v>
      </c>
      <c r="C461">
        <v>4372</v>
      </c>
      <c r="D461">
        <v>3792.9</v>
      </c>
      <c r="E461">
        <v>2177.847</v>
      </c>
      <c r="F461">
        <v>3349</v>
      </c>
      <c r="G461">
        <v>75.666</v>
      </c>
      <c r="H461">
        <v>72.513</v>
      </c>
      <c r="I461">
        <v>70.611</v>
      </c>
      <c r="J461">
        <v>440096</v>
      </c>
      <c r="K461">
        <v>362655</v>
      </c>
      <c r="L461">
        <v>-2.3</v>
      </c>
      <c r="M461">
        <v>98220</v>
      </c>
      <c r="N461">
        <v>99597</v>
      </c>
      <c r="O461">
        <v>24554</v>
      </c>
      <c r="P461">
        <v>652.73</v>
      </c>
      <c r="Q461">
        <v>1.483</v>
      </c>
      <c r="R461">
        <v>1485</v>
      </c>
      <c r="S461">
        <v>769.69</v>
      </c>
      <c r="T461">
        <v>91.3</v>
      </c>
      <c r="U461">
        <v>-1.1</v>
      </c>
    </row>
    <row r="462" spans="1:21" ht="12.75">
      <c r="A462" s="3">
        <v>30348</v>
      </c>
      <c r="B462">
        <v>2849.224</v>
      </c>
      <c r="C462">
        <v>4374.9</v>
      </c>
      <c r="D462">
        <v>3792.5</v>
      </c>
      <c r="E462">
        <v>2179.726</v>
      </c>
      <c r="F462">
        <v>3347.7</v>
      </c>
      <c r="G462">
        <v>75.49</v>
      </c>
      <c r="H462">
        <v>72.26</v>
      </c>
      <c r="I462">
        <v>70.833</v>
      </c>
      <c r="J462">
        <v>438242</v>
      </c>
      <c r="K462">
        <v>360861</v>
      </c>
      <c r="L462">
        <v>-0.4</v>
      </c>
      <c r="M462">
        <v>91771</v>
      </c>
      <c r="N462">
        <v>101377</v>
      </c>
      <c r="O462">
        <v>20544</v>
      </c>
      <c r="P462">
        <v>651.95</v>
      </c>
      <c r="Q462">
        <v>1.488</v>
      </c>
      <c r="R462">
        <v>1532</v>
      </c>
      <c r="S462">
        <v>766.28</v>
      </c>
      <c r="T462">
        <v>91.2</v>
      </c>
      <c r="U462">
        <v>-1.5</v>
      </c>
    </row>
    <row r="463" spans="1:21" ht="12.75">
      <c r="A463" s="3">
        <v>30376</v>
      </c>
      <c r="B463">
        <v>2867.896</v>
      </c>
      <c r="C463">
        <v>4394.6</v>
      </c>
      <c r="D463">
        <v>3806.6</v>
      </c>
      <c r="E463">
        <v>2207.635</v>
      </c>
      <c r="F463">
        <v>3383.6</v>
      </c>
      <c r="G463">
        <v>76.242</v>
      </c>
      <c r="H463">
        <v>72.893</v>
      </c>
      <c r="I463">
        <v>71.75</v>
      </c>
      <c r="J463">
        <v>445592</v>
      </c>
      <c r="K463">
        <v>360824</v>
      </c>
      <c r="L463">
        <v>0.8</v>
      </c>
      <c r="M463">
        <v>95154</v>
      </c>
      <c r="N463">
        <v>101427</v>
      </c>
      <c r="O463">
        <v>22608</v>
      </c>
      <c r="P463">
        <v>648.26</v>
      </c>
      <c r="Q463">
        <v>1.455</v>
      </c>
      <c r="R463">
        <v>1536</v>
      </c>
      <c r="S463">
        <v>766.81</v>
      </c>
      <c r="T463">
        <v>90.4</v>
      </c>
      <c r="U463">
        <v>-3.2</v>
      </c>
    </row>
    <row r="464" spans="1:21" ht="12.75">
      <c r="A464" s="3">
        <v>30407</v>
      </c>
      <c r="B464">
        <v>2884.733</v>
      </c>
      <c r="C464">
        <v>4393.5</v>
      </c>
      <c r="D464">
        <v>3809.5</v>
      </c>
      <c r="E464">
        <v>2235.679</v>
      </c>
      <c r="F464">
        <v>3405.8</v>
      </c>
      <c r="G464">
        <v>77.197</v>
      </c>
      <c r="H464">
        <v>73.717</v>
      </c>
      <c r="I464">
        <v>72.459</v>
      </c>
      <c r="J464">
        <v>445551</v>
      </c>
      <c r="K464">
        <v>362200</v>
      </c>
      <c r="L464">
        <v>1.6</v>
      </c>
      <c r="M464">
        <v>98168</v>
      </c>
      <c r="N464">
        <v>103023</v>
      </c>
      <c r="O464">
        <v>24242</v>
      </c>
      <c r="P464">
        <v>648.77</v>
      </c>
      <c r="Q464">
        <v>1.456</v>
      </c>
      <c r="R464">
        <v>1630</v>
      </c>
      <c r="S464">
        <v>768.54</v>
      </c>
      <c r="T464">
        <v>90.2</v>
      </c>
      <c r="U464">
        <v>-4.5</v>
      </c>
    </row>
    <row r="465" spans="1:21" ht="12.75">
      <c r="A465" s="3">
        <v>30437</v>
      </c>
      <c r="B465">
        <v>2914.481</v>
      </c>
      <c r="C465">
        <v>4421.6</v>
      </c>
      <c r="D465">
        <v>3833.7</v>
      </c>
      <c r="E465">
        <v>2257.922</v>
      </c>
      <c r="F465">
        <v>3426.4</v>
      </c>
      <c r="G465">
        <v>78.128</v>
      </c>
      <c r="H465">
        <v>74.514</v>
      </c>
      <c r="I465">
        <v>73.368</v>
      </c>
      <c r="J465">
        <v>452475</v>
      </c>
      <c r="K465">
        <v>362330</v>
      </c>
      <c r="L465">
        <v>3.7</v>
      </c>
      <c r="M465">
        <v>97941</v>
      </c>
      <c r="N465">
        <v>106231</v>
      </c>
      <c r="O465">
        <v>23911</v>
      </c>
      <c r="P465">
        <v>649.78</v>
      </c>
      <c r="Q465">
        <v>1.436</v>
      </c>
      <c r="R465">
        <v>1738</v>
      </c>
      <c r="S465">
        <v>771.57</v>
      </c>
      <c r="T465">
        <v>89.8</v>
      </c>
      <c r="U465">
        <v>-5.5</v>
      </c>
    </row>
    <row r="466" spans="1:21" ht="12.75">
      <c r="A466" s="3">
        <v>30468</v>
      </c>
      <c r="B466">
        <v>2928.453</v>
      </c>
      <c r="C466">
        <v>4428.3</v>
      </c>
      <c r="D466">
        <v>3845.3</v>
      </c>
      <c r="E466">
        <v>2286.352</v>
      </c>
      <c r="F466">
        <v>3458.2</v>
      </c>
      <c r="G466">
        <v>78.568</v>
      </c>
      <c r="H466">
        <v>74.839</v>
      </c>
      <c r="I466">
        <v>73.868</v>
      </c>
      <c r="J466">
        <v>464100</v>
      </c>
      <c r="K466">
        <v>366295</v>
      </c>
      <c r="L466">
        <v>4</v>
      </c>
      <c r="M466">
        <v>104772</v>
      </c>
      <c r="N466">
        <v>109474</v>
      </c>
      <c r="O466">
        <v>25686</v>
      </c>
      <c r="P466">
        <v>650.6</v>
      </c>
      <c r="Q466">
        <v>1.402</v>
      </c>
      <c r="R466">
        <v>1842</v>
      </c>
      <c r="S466">
        <v>776.43</v>
      </c>
      <c r="T466">
        <v>89.7</v>
      </c>
      <c r="U466">
        <v>-7.2</v>
      </c>
    </row>
    <row r="467" spans="1:21" ht="12.75">
      <c r="A467" s="3">
        <v>30498</v>
      </c>
      <c r="B467">
        <v>2955.005</v>
      </c>
      <c r="C467">
        <v>4452.7</v>
      </c>
      <c r="D467">
        <v>3879.1</v>
      </c>
      <c r="E467">
        <v>2308.049</v>
      </c>
      <c r="F467">
        <v>3478.7</v>
      </c>
      <c r="G467">
        <v>79.961</v>
      </c>
      <c r="H467">
        <v>76.077</v>
      </c>
      <c r="I467">
        <v>74.845</v>
      </c>
      <c r="J467">
        <v>463853</v>
      </c>
      <c r="K467">
        <v>369216</v>
      </c>
      <c r="L467">
        <v>3.7</v>
      </c>
      <c r="M467">
        <v>103652</v>
      </c>
      <c r="N467">
        <v>111026</v>
      </c>
      <c r="O467">
        <v>23757</v>
      </c>
      <c r="P467">
        <v>651.98</v>
      </c>
      <c r="Q467">
        <v>1.406</v>
      </c>
      <c r="R467">
        <v>1869</v>
      </c>
      <c r="S467">
        <v>782.28</v>
      </c>
      <c r="T467">
        <v>89.4</v>
      </c>
      <c r="U467">
        <v>-4.1</v>
      </c>
    </row>
    <row r="468" spans="1:21" ht="12.75">
      <c r="A468" s="3">
        <v>30529</v>
      </c>
      <c r="B468">
        <v>2958.362</v>
      </c>
      <c r="C468">
        <v>4444</v>
      </c>
      <c r="D468">
        <v>3872.3</v>
      </c>
      <c r="E468">
        <v>2318.721</v>
      </c>
      <c r="F468">
        <v>3483.9</v>
      </c>
      <c r="G468">
        <v>81.035</v>
      </c>
      <c r="H468">
        <v>77.005</v>
      </c>
      <c r="I468">
        <v>75.587</v>
      </c>
      <c r="J468">
        <v>463095</v>
      </c>
      <c r="K468">
        <v>371498</v>
      </c>
      <c r="L468">
        <v>6</v>
      </c>
      <c r="M468">
        <v>103959</v>
      </c>
      <c r="N468">
        <v>112801</v>
      </c>
      <c r="O468">
        <v>24939</v>
      </c>
      <c r="P468">
        <v>655.95</v>
      </c>
      <c r="Q468">
        <v>1.416</v>
      </c>
      <c r="R468">
        <v>1784</v>
      </c>
      <c r="S468">
        <v>784.96</v>
      </c>
      <c r="T468">
        <v>88.9</v>
      </c>
      <c r="U468">
        <v>-5</v>
      </c>
    </row>
    <row r="469" spans="1:21" ht="12.75">
      <c r="A469" s="3">
        <v>30560</v>
      </c>
      <c r="B469">
        <v>2992.394</v>
      </c>
      <c r="C469">
        <v>4480.2</v>
      </c>
      <c r="D469">
        <v>3912.6</v>
      </c>
      <c r="E469">
        <v>2331.56</v>
      </c>
      <c r="F469">
        <v>3491.6</v>
      </c>
      <c r="G469">
        <v>82.418</v>
      </c>
      <c r="H469">
        <v>78.224</v>
      </c>
      <c r="I469">
        <v>77.16</v>
      </c>
      <c r="J469">
        <v>470182</v>
      </c>
      <c r="K469">
        <v>375191</v>
      </c>
      <c r="L469">
        <v>8.1</v>
      </c>
      <c r="M469">
        <v>108494</v>
      </c>
      <c r="N469">
        <v>112722</v>
      </c>
      <c r="O469">
        <v>27262</v>
      </c>
      <c r="P469">
        <v>659.38</v>
      </c>
      <c r="Q469">
        <v>1.402</v>
      </c>
      <c r="R469">
        <v>1651</v>
      </c>
      <c r="S469">
        <v>795.14</v>
      </c>
      <c r="T469">
        <v>88.3</v>
      </c>
      <c r="U469">
        <v>-4.6</v>
      </c>
    </row>
    <row r="470" spans="1:21" ht="12.75">
      <c r="A470" s="3">
        <v>30590</v>
      </c>
      <c r="B470">
        <v>3026.093</v>
      </c>
      <c r="C470">
        <v>4517.6</v>
      </c>
      <c r="D470">
        <v>3953.6</v>
      </c>
      <c r="E470">
        <v>2358.467</v>
      </c>
      <c r="F470">
        <v>3521.7</v>
      </c>
      <c r="G470">
        <v>83.068</v>
      </c>
      <c r="H470">
        <v>78.743</v>
      </c>
      <c r="I470">
        <v>77.554</v>
      </c>
      <c r="J470">
        <v>475334</v>
      </c>
      <c r="K470">
        <v>383396</v>
      </c>
      <c r="L470">
        <v>12</v>
      </c>
      <c r="M470">
        <v>113922</v>
      </c>
      <c r="N470">
        <v>116969</v>
      </c>
      <c r="O470">
        <v>28989</v>
      </c>
      <c r="P470">
        <v>660.98</v>
      </c>
      <c r="Q470">
        <v>1.391</v>
      </c>
      <c r="R470">
        <v>1787</v>
      </c>
      <c r="S470">
        <v>802.08</v>
      </c>
      <c r="T470">
        <v>88.7</v>
      </c>
      <c r="U470">
        <v>-3.3</v>
      </c>
    </row>
    <row r="471" spans="1:21" ht="12.75">
      <c r="A471" s="3">
        <v>30621</v>
      </c>
      <c r="B471">
        <v>3055.354</v>
      </c>
      <c r="C471">
        <v>4548.1</v>
      </c>
      <c r="D471">
        <v>3974.8</v>
      </c>
      <c r="E471">
        <v>2372.129</v>
      </c>
      <c r="F471">
        <v>3531.8</v>
      </c>
      <c r="G471">
        <v>82.986</v>
      </c>
      <c r="H471">
        <v>78.567</v>
      </c>
      <c r="I471">
        <v>77.682</v>
      </c>
      <c r="J471">
        <v>480212</v>
      </c>
      <c r="K471">
        <v>388579</v>
      </c>
      <c r="L471">
        <v>15</v>
      </c>
      <c r="M471">
        <v>113880</v>
      </c>
      <c r="N471">
        <v>118030</v>
      </c>
      <c r="O471">
        <v>26000</v>
      </c>
      <c r="P471">
        <v>665.34</v>
      </c>
      <c r="Q471">
        <v>1.386</v>
      </c>
      <c r="R471">
        <v>1737</v>
      </c>
      <c r="S471">
        <v>807.7</v>
      </c>
      <c r="T471">
        <v>89.3</v>
      </c>
      <c r="U471">
        <v>-1.1</v>
      </c>
    </row>
    <row r="472" spans="1:21" ht="12.75">
      <c r="A472" s="3">
        <v>30651</v>
      </c>
      <c r="B472">
        <v>3087.266</v>
      </c>
      <c r="C472">
        <v>4589.3</v>
      </c>
      <c r="D472">
        <v>4013.9</v>
      </c>
      <c r="E472">
        <v>2403.071</v>
      </c>
      <c r="F472">
        <v>3572.9</v>
      </c>
      <c r="G472">
        <v>83.41</v>
      </c>
      <c r="H472">
        <v>78.868</v>
      </c>
      <c r="I472">
        <v>77.529</v>
      </c>
      <c r="J472">
        <v>489106</v>
      </c>
      <c r="K472">
        <v>391082</v>
      </c>
      <c r="L472">
        <v>14</v>
      </c>
      <c r="M472">
        <v>114486</v>
      </c>
      <c r="N472">
        <v>119820</v>
      </c>
      <c r="O472">
        <v>25889</v>
      </c>
      <c r="P472">
        <v>670.02</v>
      </c>
      <c r="Q472">
        <v>1.37</v>
      </c>
      <c r="R472">
        <v>1694</v>
      </c>
      <c r="S472">
        <v>813.01</v>
      </c>
      <c r="T472">
        <v>90.1</v>
      </c>
      <c r="U472">
        <v>0.9</v>
      </c>
    </row>
    <row r="473" spans="1:21" ht="12.75">
      <c r="A473" s="3">
        <v>30682</v>
      </c>
      <c r="B473">
        <v>3116.857</v>
      </c>
      <c r="C473">
        <v>4614.1</v>
      </c>
      <c r="D473">
        <v>4040.9</v>
      </c>
      <c r="E473">
        <v>2433.257</v>
      </c>
      <c r="F473">
        <v>3602.6</v>
      </c>
      <c r="G473">
        <v>85.144</v>
      </c>
      <c r="H473">
        <v>80.368</v>
      </c>
      <c r="I473">
        <v>79.272</v>
      </c>
      <c r="J473">
        <v>492267</v>
      </c>
      <c r="K473">
        <v>396482</v>
      </c>
      <c r="L473">
        <v>15.3</v>
      </c>
      <c r="M473">
        <v>116721</v>
      </c>
      <c r="N473">
        <v>121705</v>
      </c>
      <c r="O473">
        <v>29582</v>
      </c>
      <c r="P473">
        <v>673.51</v>
      </c>
      <c r="Q473">
        <v>1.368</v>
      </c>
      <c r="R473">
        <v>1867</v>
      </c>
      <c r="S473">
        <v>819.69</v>
      </c>
      <c r="T473">
        <v>88.9</v>
      </c>
      <c r="U473">
        <v>-1.1</v>
      </c>
    </row>
    <row r="474" spans="1:21" ht="12.75">
      <c r="A474" s="3">
        <v>30713</v>
      </c>
      <c r="B474">
        <v>3155.227</v>
      </c>
      <c r="C474">
        <v>4649.8</v>
      </c>
      <c r="D474">
        <v>4079.7</v>
      </c>
      <c r="E474">
        <v>2411.196</v>
      </c>
      <c r="F474">
        <v>3553.8</v>
      </c>
      <c r="G474">
        <v>85.01</v>
      </c>
      <c r="H474">
        <v>80.065</v>
      </c>
      <c r="I474">
        <v>79.497</v>
      </c>
      <c r="J474">
        <v>492002</v>
      </c>
      <c r="K474">
        <v>402492</v>
      </c>
      <c r="L474">
        <v>17.4</v>
      </c>
      <c r="M474">
        <v>117961</v>
      </c>
      <c r="N474">
        <v>121697</v>
      </c>
      <c r="O474">
        <v>29355</v>
      </c>
      <c r="P474">
        <v>681.43</v>
      </c>
      <c r="Q474">
        <v>1.385</v>
      </c>
      <c r="R474">
        <v>2043</v>
      </c>
      <c r="S474">
        <v>825.98</v>
      </c>
      <c r="T474">
        <v>89.2</v>
      </c>
      <c r="U474">
        <v>0.7</v>
      </c>
    </row>
    <row r="475" spans="1:21" ht="12.75">
      <c r="A475" s="3">
        <v>30742</v>
      </c>
      <c r="B475">
        <v>3184.004</v>
      </c>
      <c r="C475">
        <v>4680.6</v>
      </c>
      <c r="D475">
        <v>4109.1</v>
      </c>
      <c r="E475">
        <v>2436.987</v>
      </c>
      <c r="F475">
        <v>3582.9</v>
      </c>
      <c r="G475">
        <v>85.948</v>
      </c>
      <c r="H475">
        <v>80.77</v>
      </c>
      <c r="I475">
        <v>79.832</v>
      </c>
      <c r="J475">
        <v>492423</v>
      </c>
      <c r="K475">
        <v>412902</v>
      </c>
      <c r="L475">
        <v>21.1</v>
      </c>
      <c r="M475">
        <v>122935</v>
      </c>
      <c r="N475">
        <v>119173</v>
      </c>
      <c r="O475">
        <v>29670</v>
      </c>
      <c r="P475">
        <v>689.58</v>
      </c>
      <c r="Q475">
        <v>1.4</v>
      </c>
      <c r="R475">
        <v>1773</v>
      </c>
      <c r="S475">
        <v>828.17</v>
      </c>
      <c r="T475">
        <v>89.2</v>
      </c>
      <c r="U475">
        <v>2</v>
      </c>
    </row>
    <row r="476" spans="1:21" ht="12.75">
      <c r="A476" s="3">
        <v>30773</v>
      </c>
      <c r="B476">
        <v>3220.369</v>
      </c>
      <c r="C476">
        <v>4716.1</v>
      </c>
      <c r="D476">
        <v>4143.5</v>
      </c>
      <c r="E476">
        <v>2462.163</v>
      </c>
      <c r="F476">
        <v>3606.2</v>
      </c>
      <c r="G476">
        <v>86.405</v>
      </c>
      <c r="H476">
        <v>81.019</v>
      </c>
      <c r="I476">
        <v>79.991</v>
      </c>
      <c r="J476">
        <v>495151</v>
      </c>
      <c r="K476">
        <v>414105</v>
      </c>
      <c r="L476">
        <v>16.7</v>
      </c>
      <c r="M476">
        <v>113367</v>
      </c>
      <c r="N476">
        <v>119019</v>
      </c>
      <c r="O476">
        <v>28635</v>
      </c>
      <c r="P476">
        <v>696.91</v>
      </c>
      <c r="Q476">
        <v>1.407</v>
      </c>
      <c r="R476">
        <v>1826</v>
      </c>
      <c r="S476">
        <v>834.53</v>
      </c>
      <c r="T476">
        <v>89.6</v>
      </c>
      <c r="U476">
        <v>2</v>
      </c>
    </row>
    <row r="477" spans="1:21" ht="12.75">
      <c r="A477" s="3">
        <v>30803</v>
      </c>
      <c r="B477">
        <v>3233.391</v>
      </c>
      <c r="C477">
        <v>4728.1</v>
      </c>
      <c r="D477">
        <v>4157.2</v>
      </c>
      <c r="E477">
        <v>2480.015</v>
      </c>
      <c r="F477">
        <v>3626.9</v>
      </c>
      <c r="G477">
        <v>86.902</v>
      </c>
      <c r="H477">
        <v>81.305</v>
      </c>
      <c r="I477">
        <v>80.056</v>
      </c>
      <c r="J477">
        <v>499063</v>
      </c>
      <c r="K477">
        <v>417233</v>
      </c>
      <c r="L477">
        <v>15.3</v>
      </c>
      <c r="M477">
        <v>116081</v>
      </c>
      <c r="N477">
        <v>118137</v>
      </c>
      <c r="O477">
        <v>31706</v>
      </c>
      <c r="P477">
        <v>704.67</v>
      </c>
      <c r="Q477">
        <v>1.412</v>
      </c>
      <c r="R477">
        <v>1790</v>
      </c>
      <c r="S477">
        <v>837.13</v>
      </c>
      <c r="T477">
        <v>89.5</v>
      </c>
      <c r="U477">
        <v>0.4</v>
      </c>
    </row>
    <row r="478" spans="1:21" ht="12.75">
      <c r="A478" s="3">
        <v>30834</v>
      </c>
      <c r="B478">
        <v>3266.024</v>
      </c>
      <c r="C478">
        <v>4766.5</v>
      </c>
      <c r="D478">
        <v>4195.3</v>
      </c>
      <c r="E478">
        <v>2501.97</v>
      </c>
      <c r="F478">
        <v>3651.8</v>
      </c>
      <c r="G478">
        <v>87.294</v>
      </c>
      <c r="H478">
        <v>81.491</v>
      </c>
      <c r="I478">
        <v>80.348</v>
      </c>
      <c r="J478">
        <v>503502</v>
      </c>
      <c r="K478">
        <v>415526</v>
      </c>
      <c r="L478">
        <v>12.9</v>
      </c>
      <c r="M478">
        <v>112351</v>
      </c>
      <c r="N478">
        <v>115773</v>
      </c>
      <c r="O478">
        <v>29872</v>
      </c>
      <c r="P478">
        <v>707.42</v>
      </c>
      <c r="Q478">
        <v>1.405</v>
      </c>
      <c r="R478">
        <v>1865</v>
      </c>
      <c r="S478">
        <v>844.35</v>
      </c>
      <c r="T478">
        <v>89.5</v>
      </c>
      <c r="U478">
        <v>-1.3</v>
      </c>
    </row>
    <row r="479" spans="1:21" ht="12.75">
      <c r="A479" s="3">
        <v>30864</v>
      </c>
      <c r="B479">
        <v>3294.366</v>
      </c>
      <c r="C479">
        <v>4794.1</v>
      </c>
      <c r="D479">
        <v>4224.2</v>
      </c>
      <c r="E479">
        <v>2497.644</v>
      </c>
      <c r="F479">
        <v>3635</v>
      </c>
      <c r="G479">
        <v>87.47</v>
      </c>
      <c r="H479">
        <v>81.482</v>
      </c>
      <c r="I479">
        <v>80.363</v>
      </c>
      <c r="J479">
        <v>500813</v>
      </c>
      <c r="K479">
        <v>417762</v>
      </c>
      <c r="L479">
        <v>11</v>
      </c>
      <c r="M479">
        <v>116934</v>
      </c>
      <c r="N479">
        <v>119431</v>
      </c>
      <c r="O479">
        <v>30722</v>
      </c>
      <c r="P479">
        <v>712.85</v>
      </c>
      <c r="Q479">
        <v>1.423</v>
      </c>
      <c r="R479">
        <v>1650</v>
      </c>
      <c r="S479">
        <v>846.13</v>
      </c>
      <c r="T479">
        <v>89.8</v>
      </c>
      <c r="U479">
        <v>2</v>
      </c>
    </row>
    <row r="480" spans="1:21" ht="12.75">
      <c r="A480" s="3">
        <v>30895</v>
      </c>
      <c r="B480">
        <v>3328.134</v>
      </c>
      <c r="C480">
        <v>4828.7</v>
      </c>
      <c r="D480">
        <v>4256.2</v>
      </c>
      <c r="E480">
        <v>2515.215</v>
      </c>
      <c r="F480">
        <v>3649.6</v>
      </c>
      <c r="G480">
        <v>87.458</v>
      </c>
      <c r="H480">
        <v>81.3</v>
      </c>
      <c r="I480">
        <v>80.21</v>
      </c>
      <c r="J480">
        <v>500687</v>
      </c>
      <c r="K480">
        <v>417885</v>
      </c>
      <c r="L480">
        <v>7.8</v>
      </c>
      <c r="M480">
        <v>115901</v>
      </c>
      <c r="N480">
        <v>118792</v>
      </c>
      <c r="O480">
        <v>28993</v>
      </c>
      <c r="P480">
        <v>721.87</v>
      </c>
      <c r="Q480">
        <v>1.442</v>
      </c>
      <c r="R480">
        <v>1573</v>
      </c>
      <c r="S480">
        <v>849.37</v>
      </c>
      <c r="T480">
        <v>90.3</v>
      </c>
      <c r="U480">
        <v>2.5</v>
      </c>
    </row>
    <row r="481" spans="1:21" ht="12.75">
      <c r="A481" s="3">
        <v>30926</v>
      </c>
      <c r="B481">
        <v>3360.313</v>
      </c>
      <c r="C481">
        <v>4865.6</v>
      </c>
      <c r="D481">
        <v>4295.7</v>
      </c>
      <c r="E481">
        <v>2538.417</v>
      </c>
      <c r="F481">
        <v>3675.9</v>
      </c>
      <c r="G481">
        <v>87.337</v>
      </c>
      <c r="H481">
        <v>81.016</v>
      </c>
      <c r="I481">
        <v>79.836</v>
      </c>
      <c r="J481">
        <v>500070</v>
      </c>
      <c r="K481">
        <v>417846</v>
      </c>
      <c r="L481">
        <v>2.4</v>
      </c>
      <c r="M481">
        <v>111986</v>
      </c>
      <c r="N481">
        <v>113662</v>
      </c>
      <c r="O481">
        <v>28538</v>
      </c>
      <c r="P481">
        <v>724.81</v>
      </c>
      <c r="Q481">
        <v>1.449</v>
      </c>
      <c r="R481">
        <v>1566</v>
      </c>
      <c r="S481">
        <v>849.33</v>
      </c>
      <c r="T481">
        <v>90.8</v>
      </c>
      <c r="U481">
        <v>3.6</v>
      </c>
    </row>
    <row r="482" spans="1:21" ht="12.75">
      <c r="A482" s="3">
        <v>30956</v>
      </c>
      <c r="B482">
        <v>3350.094</v>
      </c>
      <c r="C482">
        <v>4836.3</v>
      </c>
      <c r="D482">
        <v>4262.9</v>
      </c>
      <c r="E482">
        <v>2538.665</v>
      </c>
      <c r="F482">
        <v>3665.2</v>
      </c>
      <c r="G482">
        <v>86.928</v>
      </c>
      <c r="H482">
        <v>80.464</v>
      </c>
      <c r="I482">
        <v>79.635</v>
      </c>
      <c r="J482">
        <v>502168</v>
      </c>
      <c r="K482">
        <v>415469</v>
      </c>
      <c r="L482">
        <v>0.7</v>
      </c>
      <c r="M482">
        <v>112653</v>
      </c>
      <c r="N482">
        <v>116056</v>
      </c>
      <c r="O482">
        <v>29437</v>
      </c>
      <c r="P482">
        <v>730.33</v>
      </c>
      <c r="Q482">
        <v>1.454</v>
      </c>
      <c r="R482">
        <v>1532</v>
      </c>
      <c r="S482">
        <v>848.86</v>
      </c>
      <c r="T482">
        <v>91.1</v>
      </c>
      <c r="U482">
        <v>3.4</v>
      </c>
    </row>
    <row r="483" spans="1:21" ht="12.75">
      <c r="A483" s="3">
        <v>30987</v>
      </c>
      <c r="B483">
        <v>3377.252</v>
      </c>
      <c r="C483">
        <v>4867.5</v>
      </c>
      <c r="D483">
        <v>4292.2</v>
      </c>
      <c r="E483">
        <v>2579.158</v>
      </c>
      <c r="F483">
        <v>3717.5</v>
      </c>
      <c r="G483">
        <v>86.999</v>
      </c>
      <c r="H483">
        <v>80.357</v>
      </c>
      <c r="I483">
        <v>79.487</v>
      </c>
      <c r="J483">
        <v>506626</v>
      </c>
      <c r="K483">
        <v>417575</v>
      </c>
      <c r="L483">
        <v>0.2</v>
      </c>
      <c r="M483">
        <v>117918</v>
      </c>
      <c r="N483">
        <v>116598</v>
      </c>
      <c r="O483">
        <v>29235</v>
      </c>
      <c r="P483">
        <v>733.68</v>
      </c>
      <c r="Q483">
        <v>1.448</v>
      </c>
      <c r="R483">
        <v>1689</v>
      </c>
      <c r="S483">
        <v>853.15</v>
      </c>
      <c r="T483">
        <v>91.4</v>
      </c>
      <c r="U483">
        <v>4.3</v>
      </c>
    </row>
    <row r="484" spans="1:21" ht="12.75">
      <c r="A484" s="3">
        <v>31017</v>
      </c>
      <c r="B484">
        <v>3411.705</v>
      </c>
      <c r="C484">
        <v>4906.8</v>
      </c>
      <c r="D484">
        <v>4318</v>
      </c>
      <c r="E484">
        <v>2586.161</v>
      </c>
      <c r="F484">
        <v>3719.8</v>
      </c>
      <c r="G484">
        <v>86.61</v>
      </c>
      <c r="H484">
        <v>79.824</v>
      </c>
      <c r="I484">
        <v>79.039</v>
      </c>
      <c r="J484">
        <v>507232</v>
      </c>
      <c r="K484">
        <v>415753</v>
      </c>
      <c r="L484">
        <v>0.1</v>
      </c>
      <c r="M484">
        <v>114316</v>
      </c>
      <c r="N484">
        <v>117279</v>
      </c>
      <c r="O484">
        <v>27836</v>
      </c>
      <c r="P484">
        <v>736.13</v>
      </c>
      <c r="Q484">
        <v>1.451</v>
      </c>
      <c r="R484">
        <v>1672</v>
      </c>
      <c r="S484">
        <v>857.58</v>
      </c>
      <c r="T484">
        <v>92.2</v>
      </c>
      <c r="U484">
        <v>6.1</v>
      </c>
    </row>
    <row r="485" spans="1:21" ht="12.75">
      <c r="A485" s="3">
        <v>31048</v>
      </c>
      <c r="B485">
        <v>3426.627</v>
      </c>
      <c r="C485">
        <v>4910.5</v>
      </c>
      <c r="D485">
        <v>4320.4</v>
      </c>
      <c r="E485">
        <v>2615.948</v>
      </c>
      <c r="F485">
        <v>3749.2</v>
      </c>
      <c r="G485">
        <v>86.914</v>
      </c>
      <c r="H485">
        <v>79.92</v>
      </c>
      <c r="I485">
        <v>78.869</v>
      </c>
      <c r="J485">
        <v>505965</v>
      </c>
      <c r="K485">
        <v>420276</v>
      </c>
      <c r="L485">
        <v>1.2</v>
      </c>
      <c r="M485">
        <v>119496</v>
      </c>
      <c r="N485">
        <v>119355</v>
      </c>
      <c r="O485">
        <v>28833</v>
      </c>
      <c r="P485">
        <v>735.21</v>
      </c>
      <c r="Q485">
        <v>1.453</v>
      </c>
      <c r="R485">
        <v>1706</v>
      </c>
      <c r="S485">
        <v>859.15</v>
      </c>
      <c r="T485">
        <v>92.5</v>
      </c>
      <c r="U485">
        <v>6.1</v>
      </c>
    </row>
    <row r="486" spans="1:21" ht="12.75">
      <c r="A486" s="3">
        <v>31079</v>
      </c>
      <c r="B486">
        <v>3444.876</v>
      </c>
      <c r="C486">
        <v>4914.2</v>
      </c>
      <c r="D486">
        <v>4322.9</v>
      </c>
      <c r="E486">
        <v>2637.806</v>
      </c>
      <c r="F486">
        <v>3763.3</v>
      </c>
      <c r="G486">
        <v>87.662</v>
      </c>
      <c r="H486">
        <v>80.412</v>
      </c>
      <c r="I486">
        <v>79.077</v>
      </c>
      <c r="J486">
        <v>507688</v>
      </c>
      <c r="K486">
        <v>420976</v>
      </c>
      <c r="L486">
        <v>1.5</v>
      </c>
      <c r="M486">
        <v>115482</v>
      </c>
      <c r="N486">
        <v>116593</v>
      </c>
      <c r="O486">
        <v>32522</v>
      </c>
      <c r="P486">
        <v>738.2</v>
      </c>
      <c r="Q486">
        <v>1.454</v>
      </c>
      <c r="R486">
        <v>1709</v>
      </c>
      <c r="S486">
        <v>854.24</v>
      </c>
      <c r="T486">
        <v>91.6</v>
      </c>
      <c r="U486">
        <v>2.9</v>
      </c>
    </row>
    <row r="487" spans="1:21" ht="12.75">
      <c r="A487" s="3">
        <v>31107</v>
      </c>
      <c r="B487">
        <v>3470.211</v>
      </c>
      <c r="C487">
        <v>4929.8</v>
      </c>
      <c r="D487">
        <v>4337.5</v>
      </c>
      <c r="E487">
        <v>2644.931</v>
      </c>
      <c r="F487">
        <v>3757.9</v>
      </c>
      <c r="G487">
        <v>87.883</v>
      </c>
      <c r="H487">
        <v>80.416</v>
      </c>
      <c r="I487">
        <v>79.344</v>
      </c>
      <c r="J487">
        <v>512132</v>
      </c>
      <c r="K487">
        <v>419279</v>
      </c>
      <c r="L487">
        <v>0.7</v>
      </c>
      <c r="M487">
        <v>114323</v>
      </c>
      <c r="N487">
        <v>116780</v>
      </c>
      <c r="O487">
        <v>30811</v>
      </c>
      <c r="P487">
        <v>737.44</v>
      </c>
      <c r="Q487">
        <v>1.44</v>
      </c>
      <c r="R487">
        <v>1775</v>
      </c>
      <c r="S487">
        <v>868.05</v>
      </c>
      <c r="T487">
        <v>93</v>
      </c>
      <c r="U487">
        <v>4.9</v>
      </c>
    </row>
    <row r="488" spans="1:21" ht="12.75">
      <c r="A488" s="3">
        <v>31138</v>
      </c>
      <c r="B488">
        <v>3475.292</v>
      </c>
      <c r="C488">
        <v>4926.5</v>
      </c>
      <c r="D488">
        <v>4335</v>
      </c>
      <c r="E488">
        <v>2658.383</v>
      </c>
      <c r="F488">
        <v>3768.9</v>
      </c>
      <c r="G488">
        <v>88.026</v>
      </c>
      <c r="H488">
        <v>80.344</v>
      </c>
      <c r="I488">
        <v>79.227</v>
      </c>
      <c r="J488">
        <v>511607</v>
      </c>
      <c r="K488">
        <v>417839</v>
      </c>
      <c r="L488">
        <v>1.1</v>
      </c>
      <c r="M488">
        <v>113374</v>
      </c>
      <c r="N488">
        <v>116791</v>
      </c>
      <c r="O488">
        <v>28094</v>
      </c>
      <c r="P488">
        <v>739.39</v>
      </c>
      <c r="Q488">
        <v>1.445</v>
      </c>
      <c r="R488">
        <v>1711</v>
      </c>
      <c r="S488">
        <v>856.6</v>
      </c>
      <c r="T488">
        <v>91.5</v>
      </c>
      <c r="U488">
        <v>0.9</v>
      </c>
    </row>
    <row r="489" spans="1:21" ht="12.75">
      <c r="A489" s="3">
        <v>31168</v>
      </c>
      <c r="B489">
        <v>3486.522</v>
      </c>
      <c r="C489">
        <v>4928.6</v>
      </c>
      <c r="D489">
        <v>4338.1</v>
      </c>
      <c r="E489">
        <v>2696.739</v>
      </c>
      <c r="F489">
        <v>3812.6</v>
      </c>
      <c r="G489">
        <v>88.227</v>
      </c>
      <c r="H489">
        <v>80.32</v>
      </c>
      <c r="I489">
        <v>79.375</v>
      </c>
      <c r="J489">
        <v>517534</v>
      </c>
      <c r="K489">
        <v>418118</v>
      </c>
      <c r="L489">
        <v>0.3</v>
      </c>
      <c r="M489">
        <v>116815</v>
      </c>
      <c r="N489">
        <v>119017</v>
      </c>
      <c r="O489">
        <v>28521</v>
      </c>
      <c r="P489">
        <v>739.25</v>
      </c>
      <c r="Q489">
        <v>1.428</v>
      </c>
      <c r="R489">
        <v>1757</v>
      </c>
      <c r="S489">
        <v>857.95</v>
      </c>
      <c r="T489">
        <v>91.3</v>
      </c>
      <c r="U489">
        <v>-0.2</v>
      </c>
    </row>
    <row r="490" spans="1:21" ht="12.75">
      <c r="A490" s="3">
        <v>31199</v>
      </c>
      <c r="B490">
        <v>3506.245</v>
      </c>
      <c r="C490">
        <v>4941.2</v>
      </c>
      <c r="D490">
        <v>4351.4</v>
      </c>
      <c r="E490">
        <v>2691.147</v>
      </c>
      <c r="F490">
        <v>3793</v>
      </c>
      <c r="G490">
        <v>88.01</v>
      </c>
      <c r="H490">
        <v>79.912</v>
      </c>
      <c r="I490">
        <v>78.893</v>
      </c>
      <c r="J490">
        <v>508974</v>
      </c>
      <c r="K490">
        <v>422697</v>
      </c>
      <c r="L490">
        <v>3.4</v>
      </c>
      <c r="M490">
        <v>120354</v>
      </c>
      <c r="N490">
        <v>118113</v>
      </c>
      <c r="O490">
        <v>30442</v>
      </c>
      <c r="P490">
        <v>741.6</v>
      </c>
      <c r="Q490">
        <v>1.457</v>
      </c>
      <c r="R490">
        <v>1764</v>
      </c>
      <c r="S490">
        <v>858.93</v>
      </c>
      <c r="T490">
        <v>91.9</v>
      </c>
      <c r="U490">
        <v>-0.6</v>
      </c>
    </row>
    <row r="491" spans="1:21" ht="12.75">
      <c r="A491" s="3">
        <v>31229</v>
      </c>
      <c r="B491">
        <v>3515.891</v>
      </c>
      <c r="C491">
        <v>4947.2</v>
      </c>
      <c r="D491">
        <v>4348</v>
      </c>
      <c r="E491">
        <v>2712.954</v>
      </c>
      <c r="F491">
        <v>3817.9</v>
      </c>
      <c r="G491">
        <v>87.627</v>
      </c>
      <c r="H491">
        <v>79.353</v>
      </c>
      <c r="I491">
        <v>78.333</v>
      </c>
      <c r="J491">
        <v>509951</v>
      </c>
      <c r="K491">
        <v>423483</v>
      </c>
      <c r="L491">
        <v>1.5</v>
      </c>
      <c r="M491">
        <v>117130</v>
      </c>
      <c r="N491">
        <v>118020</v>
      </c>
      <c r="O491">
        <v>29204</v>
      </c>
      <c r="P491">
        <v>744.09</v>
      </c>
      <c r="Q491">
        <v>1.459</v>
      </c>
      <c r="R491">
        <v>1745</v>
      </c>
      <c r="S491">
        <v>858</v>
      </c>
      <c r="T491">
        <v>92.4</v>
      </c>
      <c r="U491">
        <v>-0.2</v>
      </c>
    </row>
    <row r="492" spans="1:21" ht="12.75">
      <c r="A492" s="3">
        <v>31260</v>
      </c>
      <c r="B492">
        <v>3527.45</v>
      </c>
      <c r="C492">
        <v>4953</v>
      </c>
      <c r="D492">
        <v>4361</v>
      </c>
      <c r="E492">
        <v>2744.695</v>
      </c>
      <c r="F492">
        <v>3854.4</v>
      </c>
      <c r="G492">
        <v>88.151</v>
      </c>
      <c r="H492">
        <v>79.611</v>
      </c>
      <c r="I492">
        <v>78.766</v>
      </c>
      <c r="J492">
        <v>519219</v>
      </c>
      <c r="K492">
        <v>424896</v>
      </c>
      <c r="L492">
        <v>1.9</v>
      </c>
      <c r="M492">
        <v>119998</v>
      </c>
      <c r="N492">
        <v>119398</v>
      </c>
      <c r="O492">
        <v>30208</v>
      </c>
      <c r="P492">
        <v>745.89</v>
      </c>
      <c r="Q492">
        <v>1.437</v>
      </c>
      <c r="R492">
        <v>1859</v>
      </c>
      <c r="S492">
        <v>861.25</v>
      </c>
      <c r="T492">
        <v>92</v>
      </c>
      <c r="U492">
        <v>0.9</v>
      </c>
    </row>
    <row r="493" spans="1:21" ht="12.75">
      <c r="A493" s="3">
        <v>31291</v>
      </c>
      <c r="B493">
        <v>3540.912</v>
      </c>
      <c r="C493">
        <v>4959.1</v>
      </c>
      <c r="D493">
        <v>4364.8</v>
      </c>
      <c r="E493">
        <v>2791.725</v>
      </c>
      <c r="F493">
        <v>3910.4</v>
      </c>
      <c r="G493">
        <v>88.682</v>
      </c>
      <c r="H493">
        <v>79.868</v>
      </c>
      <c r="I493">
        <v>78.8</v>
      </c>
      <c r="J493">
        <v>520612</v>
      </c>
      <c r="K493">
        <v>428154</v>
      </c>
      <c r="L493">
        <v>4.3</v>
      </c>
      <c r="M493">
        <v>120283</v>
      </c>
      <c r="N493">
        <v>119823</v>
      </c>
      <c r="O493">
        <v>31853</v>
      </c>
      <c r="P493">
        <v>744.01</v>
      </c>
      <c r="Q493">
        <v>1.429</v>
      </c>
      <c r="R493">
        <v>1970</v>
      </c>
      <c r="S493">
        <v>861.39</v>
      </c>
      <c r="T493">
        <v>91.8</v>
      </c>
      <c r="U493">
        <v>-2.6</v>
      </c>
    </row>
    <row r="494" spans="1:21" ht="12.75">
      <c r="A494" s="3">
        <v>31321</v>
      </c>
      <c r="B494">
        <v>3576.772</v>
      </c>
      <c r="C494">
        <v>4992.1</v>
      </c>
      <c r="D494">
        <v>4397.7</v>
      </c>
      <c r="E494">
        <v>2759.586</v>
      </c>
      <c r="F494">
        <v>3852.1</v>
      </c>
      <c r="G494">
        <v>87.916</v>
      </c>
      <c r="H494">
        <v>78.955</v>
      </c>
      <c r="I494">
        <v>77.92</v>
      </c>
      <c r="J494">
        <v>515812</v>
      </c>
      <c r="K494">
        <v>428644</v>
      </c>
      <c r="L494">
        <v>5.2</v>
      </c>
      <c r="M494">
        <v>118706</v>
      </c>
      <c r="N494">
        <v>119587</v>
      </c>
      <c r="O494">
        <v>31524</v>
      </c>
      <c r="P494">
        <v>747.21</v>
      </c>
      <c r="Q494">
        <v>1.449</v>
      </c>
      <c r="R494">
        <v>1792</v>
      </c>
      <c r="S494">
        <v>867.24</v>
      </c>
      <c r="T494">
        <v>93.6</v>
      </c>
      <c r="U494">
        <v>4.6</v>
      </c>
    </row>
    <row r="495" spans="1:21" ht="12.75">
      <c r="A495" s="3">
        <v>31352</v>
      </c>
      <c r="B495">
        <v>3585.755</v>
      </c>
      <c r="C495">
        <v>4985.4</v>
      </c>
      <c r="D495">
        <v>4391</v>
      </c>
      <c r="E495">
        <v>2778.816</v>
      </c>
      <c r="F495">
        <v>3864</v>
      </c>
      <c r="G495">
        <v>88.419</v>
      </c>
      <c r="H495">
        <v>79.179</v>
      </c>
      <c r="I495">
        <v>78.521</v>
      </c>
      <c r="J495">
        <v>519587</v>
      </c>
      <c r="K495">
        <v>424705</v>
      </c>
      <c r="L495">
        <v>3.2</v>
      </c>
      <c r="M495">
        <v>114159</v>
      </c>
      <c r="N495">
        <v>119531</v>
      </c>
      <c r="O495">
        <v>28094</v>
      </c>
      <c r="P495">
        <v>749.95</v>
      </c>
      <c r="Q495">
        <v>1.443</v>
      </c>
      <c r="R495">
        <v>1739</v>
      </c>
      <c r="S495">
        <v>863.12</v>
      </c>
      <c r="T495">
        <v>92.6</v>
      </c>
      <c r="U495">
        <v>2.9</v>
      </c>
    </row>
    <row r="496" spans="1:21" ht="12.75">
      <c r="A496" s="3">
        <v>31382</v>
      </c>
      <c r="B496">
        <v>3623.593</v>
      </c>
      <c r="C496">
        <v>5022.3</v>
      </c>
      <c r="D496">
        <v>4427.5</v>
      </c>
      <c r="E496">
        <v>2818.296</v>
      </c>
      <c r="F496">
        <v>3906.7</v>
      </c>
      <c r="G496">
        <v>89.034</v>
      </c>
      <c r="H496">
        <v>79.5</v>
      </c>
      <c r="I496">
        <v>78.194</v>
      </c>
      <c r="J496">
        <v>516811</v>
      </c>
      <c r="K496">
        <v>428496</v>
      </c>
      <c r="L496">
        <v>2.8</v>
      </c>
      <c r="M496">
        <v>119942</v>
      </c>
      <c r="N496">
        <v>118856</v>
      </c>
      <c r="O496">
        <v>33085</v>
      </c>
      <c r="P496">
        <v>751.53</v>
      </c>
      <c r="Q496">
        <v>1.454</v>
      </c>
      <c r="R496">
        <v>1844</v>
      </c>
      <c r="S496">
        <v>866.75</v>
      </c>
      <c r="T496">
        <v>93.2</v>
      </c>
      <c r="U496">
        <v>2.8</v>
      </c>
    </row>
    <row r="497" spans="1:21" ht="12.75">
      <c r="A497" s="3">
        <v>31413</v>
      </c>
      <c r="B497">
        <v>3630.08</v>
      </c>
      <c r="C497">
        <v>5015.8</v>
      </c>
      <c r="D497">
        <v>4410.8</v>
      </c>
      <c r="E497">
        <v>2829.324</v>
      </c>
      <c r="F497">
        <v>3909.7</v>
      </c>
      <c r="G497">
        <v>89.612</v>
      </c>
      <c r="H497">
        <v>79.842</v>
      </c>
      <c r="I497">
        <v>79.149</v>
      </c>
      <c r="J497">
        <v>524579</v>
      </c>
      <c r="K497">
        <v>432237</v>
      </c>
      <c r="L497">
        <v>4.2</v>
      </c>
      <c r="M497">
        <v>122838</v>
      </c>
      <c r="N497">
        <v>122940</v>
      </c>
      <c r="O497">
        <v>29744</v>
      </c>
      <c r="P497">
        <v>751.69</v>
      </c>
      <c r="Q497">
        <v>1.433</v>
      </c>
      <c r="R497">
        <v>1899</v>
      </c>
      <c r="S497">
        <v>864.23</v>
      </c>
      <c r="T497">
        <v>91.9</v>
      </c>
      <c r="U497">
        <v>-1.1</v>
      </c>
    </row>
    <row r="498" spans="1:21" ht="12.75">
      <c r="A498" s="3">
        <v>31444</v>
      </c>
      <c r="B498">
        <v>3647.745</v>
      </c>
      <c r="C498">
        <v>5042.6</v>
      </c>
      <c r="D498">
        <v>4435.6</v>
      </c>
      <c r="E498">
        <v>2821.358</v>
      </c>
      <c r="F498">
        <v>3900.5</v>
      </c>
      <c r="G498">
        <v>88.972</v>
      </c>
      <c r="H498">
        <v>79.157</v>
      </c>
      <c r="I498">
        <v>78.599</v>
      </c>
      <c r="J498">
        <v>521595</v>
      </c>
      <c r="K498">
        <v>434133</v>
      </c>
      <c r="L498">
        <v>4.4</v>
      </c>
      <c r="M498">
        <v>120428</v>
      </c>
      <c r="N498">
        <v>120869</v>
      </c>
      <c r="O498">
        <v>30959</v>
      </c>
      <c r="P498">
        <v>755.54</v>
      </c>
      <c r="Q498">
        <v>1.449</v>
      </c>
      <c r="R498">
        <v>1816</v>
      </c>
      <c r="S498">
        <v>861.25</v>
      </c>
      <c r="T498">
        <v>92.2</v>
      </c>
      <c r="U498">
        <v>0.4</v>
      </c>
    </row>
    <row r="499" spans="1:21" ht="12.75">
      <c r="A499" s="3">
        <v>31472</v>
      </c>
      <c r="B499">
        <v>3674.846</v>
      </c>
      <c r="C499">
        <v>5091.2</v>
      </c>
      <c r="D499">
        <v>4478.2</v>
      </c>
      <c r="E499">
        <v>2824.616</v>
      </c>
      <c r="F499">
        <v>3913.5</v>
      </c>
      <c r="G499">
        <v>88.076</v>
      </c>
      <c r="H499">
        <v>78.247</v>
      </c>
      <c r="I499">
        <v>77.777</v>
      </c>
      <c r="J499">
        <v>522104</v>
      </c>
      <c r="K499">
        <v>438171</v>
      </c>
      <c r="L499">
        <v>4.7</v>
      </c>
      <c r="M499">
        <v>119233</v>
      </c>
      <c r="N499">
        <v>117754</v>
      </c>
      <c r="O499">
        <v>29662</v>
      </c>
      <c r="P499">
        <v>758.94</v>
      </c>
      <c r="Q499">
        <v>1.454</v>
      </c>
      <c r="R499">
        <v>1830</v>
      </c>
      <c r="S499">
        <v>871.61</v>
      </c>
      <c r="T499">
        <v>94.1</v>
      </c>
      <c r="U499">
        <v>5.1</v>
      </c>
    </row>
    <row r="500" spans="1:21" ht="12.75">
      <c r="A500" s="3">
        <v>31503</v>
      </c>
      <c r="B500">
        <v>3674.311</v>
      </c>
      <c r="C500">
        <v>5096.3</v>
      </c>
      <c r="D500">
        <v>4481.2</v>
      </c>
      <c r="E500">
        <v>2838.622</v>
      </c>
      <c r="F500">
        <v>3937.6</v>
      </c>
      <c r="G500">
        <v>88.749</v>
      </c>
      <c r="H500">
        <v>78.732</v>
      </c>
      <c r="I500">
        <v>78.731</v>
      </c>
      <c r="J500">
        <v>532617</v>
      </c>
      <c r="K500">
        <v>435533</v>
      </c>
      <c r="L500">
        <v>3.2</v>
      </c>
      <c r="M500">
        <v>116857</v>
      </c>
      <c r="N500">
        <v>121072</v>
      </c>
      <c r="O500">
        <v>28215</v>
      </c>
      <c r="P500">
        <v>762.29</v>
      </c>
      <c r="Q500">
        <v>1.431</v>
      </c>
      <c r="R500">
        <v>1910</v>
      </c>
      <c r="S500">
        <v>866.74</v>
      </c>
      <c r="T500">
        <v>92</v>
      </c>
      <c r="U500">
        <v>-3.4</v>
      </c>
    </row>
    <row r="501" spans="1:21" ht="12.75">
      <c r="A501" s="3">
        <v>31533</v>
      </c>
      <c r="B501">
        <v>3686.555</v>
      </c>
      <c r="C501">
        <v>5099.9</v>
      </c>
      <c r="D501">
        <v>4482.4</v>
      </c>
      <c r="E501">
        <v>2863.081</v>
      </c>
      <c r="F501">
        <v>3961</v>
      </c>
      <c r="G501">
        <v>88.551</v>
      </c>
      <c r="H501">
        <v>78.447</v>
      </c>
      <c r="I501">
        <v>78.489</v>
      </c>
      <c r="J501">
        <v>527509</v>
      </c>
      <c r="K501">
        <v>434093</v>
      </c>
      <c r="L501">
        <v>4.5</v>
      </c>
      <c r="M501">
        <v>115480</v>
      </c>
      <c r="N501">
        <v>118133</v>
      </c>
      <c r="O501">
        <v>28318</v>
      </c>
      <c r="P501">
        <v>761.34</v>
      </c>
      <c r="Q501">
        <v>1.443</v>
      </c>
      <c r="R501">
        <v>1847</v>
      </c>
      <c r="S501">
        <v>865.26</v>
      </c>
      <c r="T501">
        <v>92.3</v>
      </c>
      <c r="U501">
        <v>-0.6</v>
      </c>
    </row>
    <row r="502" spans="1:21" ht="12.75">
      <c r="A502" s="3">
        <v>31564</v>
      </c>
      <c r="B502">
        <v>3703.686</v>
      </c>
      <c r="C502">
        <v>5101.4</v>
      </c>
      <c r="D502">
        <v>4483.5</v>
      </c>
      <c r="E502">
        <v>2869.35</v>
      </c>
      <c r="F502">
        <v>3952.5</v>
      </c>
      <c r="G502">
        <v>88.247</v>
      </c>
      <c r="H502">
        <v>78.071</v>
      </c>
      <c r="I502">
        <v>78.132</v>
      </c>
      <c r="J502">
        <v>530893</v>
      </c>
      <c r="K502">
        <v>431464</v>
      </c>
      <c r="L502">
        <v>1.4</v>
      </c>
      <c r="M502">
        <v>116238</v>
      </c>
      <c r="N502">
        <v>121181</v>
      </c>
      <c r="O502">
        <v>28623</v>
      </c>
      <c r="P502">
        <v>762.59</v>
      </c>
      <c r="Q502">
        <v>1.436</v>
      </c>
      <c r="R502">
        <v>1840</v>
      </c>
      <c r="S502">
        <v>860.11</v>
      </c>
      <c r="T502">
        <v>92.5</v>
      </c>
      <c r="U502">
        <v>-1.5</v>
      </c>
    </row>
    <row r="503" spans="1:21" ht="12.75">
      <c r="A503" s="3">
        <v>31594</v>
      </c>
      <c r="B503">
        <v>3721.298</v>
      </c>
      <c r="C503">
        <v>5120.1</v>
      </c>
      <c r="D503">
        <v>4492.8</v>
      </c>
      <c r="E503">
        <v>2891.016</v>
      </c>
      <c r="F503">
        <v>3978.1</v>
      </c>
      <c r="G503">
        <v>88.534</v>
      </c>
      <c r="H503">
        <v>78.222</v>
      </c>
      <c r="I503">
        <v>78.211</v>
      </c>
      <c r="J503">
        <v>534030</v>
      </c>
      <c r="K503">
        <v>430471</v>
      </c>
      <c r="L503">
        <v>-0.8</v>
      </c>
      <c r="M503">
        <v>118117</v>
      </c>
      <c r="N503">
        <v>119767</v>
      </c>
      <c r="O503">
        <v>28058</v>
      </c>
      <c r="P503">
        <v>764.34</v>
      </c>
      <c r="Q503">
        <v>1.431</v>
      </c>
      <c r="R503">
        <v>1830</v>
      </c>
      <c r="S503">
        <v>860.85</v>
      </c>
      <c r="T503">
        <v>92.4</v>
      </c>
      <c r="U503">
        <v>1.1</v>
      </c>
    </row>
    <row r="504" spans="1:21" ht="12.75">
      <c r="A504" s="3">
        <v>31625</v>
      </c>
      <c r="B504">
        <v>3734.595</v>
      </c>
      <c r="C504">
        <v>5128.5</v>
      </c>
      <c r="D504">
        <v>4508.1</v>
      </c>
      <c r="E504">
        <v>2909.903</v>
      </c>
      <c r="F504">
        <v>3996.5</v>
      </c>
      <c r="G504">
        <v>88.783</v>
      </c>
      <c r="H504">
        <v>78.343</v>
      </c>
      <c r="I504">
        <v>78.557</v>
      </c>
      <c r="J504">
        <v>534789</v>
      </c>
      <c r="K504">
        <v>427687</v>
      </c>
      <c r="L504">
        <v>-2.9</v>
      </c>
      <c r="M504">
        <v>114292</v>
      </c>
      <c r="N504">
        <v>120320</v>
      </c>
      <c r="O504">
        <v>27698</v>
      </c>
      <c r="P504">
        <v>764.05</v>
      </c>
      <c r="Q504">
        <v>1.429</v>
      </c>
      <c r="R504">
        <v>1774</v>
      </c>
      <c r="S504">
        <v>864.24</v>
      </c>
      <c r="T504">
        <v>92.3</v>
      </c>
      <c r="U504">
        <v>0.2</v>
      </c>
    </row>
    <row r="505" spans="1:21" ht="12.75">
      <c r="A505" s="3">
        <v>31656</v>
      </c>
      <c r="B505">
        <v>3752.043</v>
      </c>
      <c r="C505">
        <v>5133.8</v>
      </c>
      <c r="D505">
        <v>4512.8</v>
      </c>
      <c r="E505">
        <v>2984.818</v>
      </c>
      <c r="F505">
        <v>4084.5</v>
      </c>
      <c r="G505">
        <v>88.7</v>
      </c>
      <c r="H505">
        <v>78.173</v>
      </c>
      <c r="I505">
        <v>78.429</v>
      </c>
      <c r="J505">
        <v>547476</v>
      </c>
      <c r="K505">
        <v>430049</v>
      </c>
      <c r="L505">
        <v>-3.7</v>
      </c>
      <c r="M505">
        <v>120003</v>
      </c>
      <c r="N505">
        <v>123187</v>
      </c>
      <c r="O505">
        <v>28790</v>
      </c>
      <c r="P505">
        <v>761.54</v>
      </c>
      <c r="Q505">
        <v>1.391</v>
      </c>
      <c r="R505">
        <v>1733</v>
      </c>
      <c r="S505">
        <v>860.6</v>
      </c>
      <c r="T505">
        <v>92.3</v>
      </c>
      <c r="U505">
        <v>-3.8</v>
      </c>
    </row>
    <row r="506" spans="1:21" ht="12.75">
      <c r="A506" s="3">
        <v>31686</v>
      </c>
      <c r="B506">
        <v>3756.634</v>
      </c>
      <c r="C506">
        <v>5131.1</v>
      </c>
      <c r="D506">
        <v>4509.1</v>
      </c>
      <c r="E506">
        <v>2947.46</v>
      </c>
      <c r="F506">
        <v>4026.2</v>
      </c>
      <c r="G506">
        <v>89.499</v>
      </c>
      <c r="H506">
        <v>78.784</v>
      </c>
      <c r="I506">
        <v>78.913</v>
      </c>
      <c r="J506">
        <v>539744</v>
      </c>
      <c r="K506">
        <v>428593</v>
      </c>
      <c r="L506">
        <v>-3.2</v>
      </c>
      <c r="M506">
        <v>117162</v>
      </c>
      <c r="N506">
        <v>122343</v>
      </c>
      <c r="O506">
        <v>29830</v>
      </c>
      <c r="P506">
        <v>763.13</v>
      </c>
      <c r="Q506">
        <v>1.414</v>
      </c>
      <c r="R506">
        <v>1722</v>
      </c>
      <c r="S506">
        <v>868.81</v>
      </c>
      <c r="T506">
        <v>92.6</v>
      </c>
      <c r="U506">
        <v>1.3</v>
      </c>
    </row>
    <row r="507" spans="1:21" ht="12.75">
      <c r="A507" s="3">
        <v>31717</v>
      </c>
      <c r="B507">
        <v>3770.625</v>
      </c>
      <c r="C507">
        <v>5136.5</v>
      </c>
      <c r="D507">
        <v>4515.7</v>
      </c>
      <c r="E507">
        <v>2945.575</v>
      </c>
      <c r="F507">
        <v>4013</v>
      </c>
      <c r="G507">
        <v>89.942</v>
      </c>
      <c r="H507">
        <v>79.083</v>
      </c>
      <c r="I507">
        <v>79.087</v>
      </c>
      <c r="J507">
        <v>538090</v>
      </c>
      <c r="K507">
        <v>429155</v>
      </c>
      <c r="L507">
        <v>-2.3</v>
      </c>
      <c r="M507">
        <v>117087</v>
      </c>
      <c r="N507">
        <v>119317</v>
      </c>
      <c r="O507">
        <v>29019</v>
      </c>
      <c r="P507">
        <v>763.87</v>
      </c>
      <c r="Q507">
        <v>1.42</v>
      </c>
      <c r="R507">
        <v>1690</v>
      </c>
      <c r="S507">
        <v>862.79</v>
      </c>
      <c r="T507">
        <v>91.7</v>
      </c>
      <c r="U507">
        <v>-1.3</v>
      </c>
    </row>
    <row r="508" spans="1:21" ht="12.75">
      <c r="A508" s="3">
        <v>31747</v>
      </c>
      <c r="B508">
        <v>3797.022</v>
      </c>
      <c r="C508">
        <v>5161</v>
      </c>
      <c r="D508">
        <v>4538.3</v>
      </c>
      <c r="E508">
        <v>3016.882</v>
      </c>
      <c r="F508">
        <v>4101</v>
      </c>
      <c r="G508">
        <v>90.772</v>
      </c>
      <c r="H508">
        <v>79.723</v>
      </c>
      <c r="I508">
        <v>79.879</v>
      </c>
      <c r="J508">
        <v>549355</v>
      </c>
      <c r="K508">
        <v>429687</v>
      </c>
      <c r="L508">
        <v>-0.8</v>
      </c>
      <c r="M508">
        <v>121199</v>
      </c>
      <c r="N508">
        <v>124673</v>
      </c>
      <c r="O508">
        <v>30592</v>
      </c>
      <c r="P508">
        <v>759.23</v>
      </c>
      <c r="Q508">
        <v>1.382</v>
      </c>
      <c r="R508">
        <v>1956</v>
      </c>
      <c r="S508">
        <v>864.62</v>
      </c>
      <c r="T508">
        <v>91</v>
      </c>
      <c r="U508">
        <v>-3.2</v>
      </c>
    </row>
    <row r="509" spans="1:21" ht="12.75">
      <c r="A509" s="3">
        <v>31778</v>
      </c>
      <c r="B509">
        <v>3823.83</v>
      </c>
      <c r="C509">
        <v>5162</v>
      </c>
      <c r="D509">
        <v>4540.2</v>
      </c>
      <c r="E509">
        <v>2963.673</v>
      </c>
      <c r="F509">
        <v>4001.2</v>
      </c>
      <c r="G509">
        <v>90.196</v>
      </c>
      <c r="H509">
        <v>79.139</v>
      </c>
      <c r="I509">
        <v>79.123</v>
      </c>
      <c r="J509">
        <v>532012</v>
      </c>
      <c r="K509">
        <v>427187</v>
      </c>
      <c r="L509">
        <v>-1.5</v>
      </c>
      <c r="M509">
        <v>115634</v>
      </c>
      <c r="N509">
        <v>120283</v>
      </c>
      <c r="O509">
        <v>29560</v>
      </c>
      <c r="P509">
        <v>762.92</v>
      </c>
      <c r="Q509">
        <v>1.434</v>
      </c>
      <c r="R509">
        <v>1737</v>
      </c>
      <c r="S509">
        <v>861.33</v>
      </c>
      <c r="T509">
        <v>92.2</v>
      </c>
      <c r="U509">
        <v>-0.4</v>
      </c>
    </row>
    <row r="510" spans="1:21" ht="12.75">
      <c r="A510" s="3">
        <v>31809</v>
      </c>
      <c r="B510">
        <v>3854.032</v>
      </c>
      <c r="C510">
        <v>5180.4</v>
      </c>
      <c r="D510">
        <v>4557.5</v>
      </c>
      <c r="E510">
        <v>3030.102</v>
      </c>
      <c r="F510">
        <v>4073.4</v>
      </c>
      <c r="G510">
        <v>91.24</v>
      </c>
      <c r="H510">
        <v>79.979</v>
      </c>
      <c r="I510">
        <v>80.228</v>
      </c>
      <c r="J510">
        <v>551202</v>
      </c>
      <c r="K510">
        <v>425504</v>
      </c>
      <c r="L510">
        <v>-1</v>
      </c>
      <c r="M510">
        <v>120452</v>
      </c>
      <c r="N510">
        <v>127613</v>
      </c>
      <c r="O510">
        <v>29087</v>
      </c>
      <c r="P510">
        <v>765</v>
      </c>
      <c r="Q510">
        <v>1.388</v>
      </c>
      <c r="R510">
        <v>1736</v>
      </c>
      <c r="S510">
        <v>860.48</v>
      </c>
      <c r="T510">
        <v>91.1</v>
      </c>
      <c r="U510">
        <v>-2.6</v>
      </c>
    </row>
    <row r="511" spans="1:21" ht="12.75">
      <c r="A511" s="3">
        <v>31837</v>
      </c>
      <c r="B511">
        <v>3878.707</v>
      </c>
      <c r="C511">
        <v>5197.5</v>
      </c>
      <c r="D511">
        <v>4575.4</v>
      </c>
      <c r="E511">
        <v>3040.416</v>
      </c>
      <c r="F511">
        <v>4074.6</v>
      </c>
      <c r="G511">
        <v>91.583</v>
      </c>
      <c r="H511">
        <v>80.204</v>
      </c>
      <c r="I511">
        <v>80.266</v>
      </c>
      <c r="J511">
        <v>551731</v>
      </c>
      <c r="K511">
        <v>427650</v>
      </c>
      <c r="L511">
        <v>-1.1</v>
      </c>
      <c r="M511">
        <v>123929</v>
      </c>
      <c r="N511">
        <v>128199</v>
      </c>
      <c r="O511">
        <v>28207</v>
      </c>
      <c r="P511">
        <v>769.56</v>
      </c>
      <c r="Q511">
        <v>1.395</v>
      </c>
      <c r="R511">
        <v>1752</v>
      </c>
      <c r="S511">
        <v>866.47</v>
      </c>
      <c r="T511">
        <v>91.8</v>
      </c>
      <c r="U511">
        <v>-1.1</v>
      </c>
    </row>
    <row r="512" spans="1:21" ht="12.75">
      <c r="A512" s="3">
        <v>31868</v>
      </c>
      <c r="B512">
        <v>3886.654</v>
      </c>
      <c r="C512">
        <v>5189.1</v>
      </c>
      <c r="D512">
        <v>4567.8</v>
      </c>
      <c r="E512">
        <v>3066.31</v>
      </c>
      <c r="F512">
        <v>4094.3</v>
      </c>
      <c r="G512">
        <v>91.958</v>
      </c>
      <c r="H512">
        <v>80.458</v>
      </c>
      <c r="I512">
        <v>80.553</v>
      </c>
      <c r="J512">
        <v>550147</v>
      </c>
      <c r="K512">
        <v>432916</v>
      </c>
      <c r="L512">
        <v>2</v>
      </c>
      <c r="M512">
        <v>125245</v>
      </c>
      <c r="N512">
        <v>126649</v>
      </c>
      <c r="O512">
        <v>29977</v>
      </c>
      <c r="P512">
        <v>772.4</v>
      </c>
      <c r="Q512">
        <v>1.404</v>
      </c>
      <c r="R512">
        <v>1646</v>
      </c>
      <c r="S512">
        <v>856.91</v>
      </c>
      <c r="T512">
        <v>90.7</v>
      </c>
      <c r="U512">
        <v>-4.1</v>
      </c>
    </row>
    <row r="513" spans="1:21" ht="12.75">
      <c r="A513" s="3">
        <v>31898</v>
      </c>
      <c r="B513">
        <v>3922.02</v>
      </c>
      <c r="C513">
        <v>5222</v>
      </c>
      <c r="D513">
        <v>4593.6</v>
      </c>
      <c r="E513">
        <v>3076.396</v>
      </c>
      <c r="F513">
        <v>4096.5</v>
      </c>
      <c r="G513">
        <v>92.361</v>
      </c>
      <c r="H513">
        <v>80.734</v>
      </c>
      <c r="I513">
        <v>80.664</v>
      </c>
      <c r="J513">
        <v>549229</v>
      </c>
      <c r="K513">
        <v>439662</v>
      </c>
      <c r="L513">
        <v>5</v>
      </c>
      <c r="M513">
        <v>126015</v>
      </c>
      <c r="N513">
        <v>125771</v>
      </c>
      <c r="O513">
        <v>32245</v>
      </c>
      <c r="P513">
        <v>776.11</v>
      </c>
      <c r="Q513">
        <v>1.413</v>
      </c>
      <c r="R513">
        <v>1542</v>
      </c>
      <c r="S513">
        <v>860.26</v>
      </c>
      <c r="T513">
        <v>90.9</v>
      </c>
      <c r="U513">
        <v>-1.7</v>
      </c>
    </row>
    <row r="514" spans="1:21" ht="12.75">
      <c r="A514" s="3">
        <v>31929</v>
      </c>
      <c r="B514">
        <v>3937.228</v>
      </c>
      <c r="C514">
        <v>5221</v>
      </c>
      <c r="D514">
        <v>4600.5</v>
      </c>
      <c r="E514">
        <v>3101.884</v>
      </c>
      <c r="F514">
        <v>4113.7</v>
      </c>
      <c r="G514">
        <v>93.159</v>
      </c>
      <c r="H514">
        <v>81.354</v>
      </c>
      <c r="I514">
        <v>81.366</v>
      </c>
      <c r="J514">
        <v>551970</v>
      </c>
      <c r="K514">
        <v>445645</v>
      </c>
      <c r="L514">
        <v>7.6</v>
      </c>
      <c r="M514">
        <v>127574</v>
      </c>
      <c r="N514">
        <v>128250</v>
      </c>
      <c r="O514">
        <v>32092</v>
      </c>
      <c r="P514">
        <v>777.86</v>
      </c>
      <c r="Q514">
        <v>1.409</v>
      </c>
      <c r="R514">
        <v>1565</v>
      </c>
      <c r="S514">
        <v>858.74</v>
      </c>
      <c r="T514">
        <v>90.1</v>
      </c>
      <c r="U514">
        <v>-2</v>
      </c>
    </row>
    <row r="515" spans="1:21" ht="12.75">
      <c r="A515" s="3">
        <v>31959</v>
      </c>
      <c r="B515">
        <v>3961.555</v>
      </c>
      <c r="C515">
        <v>5243.3</v>
      </c>
      <c r="D515">
        <v>4621.6</v>
      </c>
      <c r="E515">
        <v>3122.069</v>
      </c>
      <c r="F515">
        <v>4132.6</v>
      </c>
      <c r="G515">
        <v>93.721</v>
      </c>
      <c r="H515">
        <v>81.765</v>
      </c>
      <c r="I515">
        <v>81.788</v>
      </c>
      <c r="J515">
        <v>556757</v>
      </c>
      <c r="K515">
        <v>451631</v>
      </c>
      <c r="L515">
        <v>11.8</v>
      </c>
      <c r="M515">
        <v>130111</v>
      </c>
      <c r="N515">
        <v>130108</v>
      </c>
      <c r="O515">
        <v>33802</v>
      </c>
      <c r="P515">
        <v>777.23</v>
      </c>
      <c r="Q515">
        <v>1.396</v>
      </c>
      <c r="R515">
        <v>1558</v>
      </c>
      <c r="S515">
        <v>859.57</v>
      </c>
      <c r="T515">
        <v>90</v>
      </c>
      <c r="U515">
        <v>-4.7</v>
      </c>
    </row>
    <row r="516" spans="1:21" ht="12.75">
      <c r="A516" s="3">
        <v>31990</v>
      </c>
      <c r="B516">
        <v>3998.895</v>
      </c>
      <c r="C516">
        <v>5270.4</v>
      </c>
      <c r="D516">
        <v>4651.3</v>
      </c>
      <c r="E516">
        <v>3159.283</v>
      </c>
      <c r="F516">
        <v>4164.3</v>
      </c>
      <c r="G516">
        <v>93.828</v>
      </c>
      <c r="H516">
        <v>81.777</v>
      </c>
      <c r="I516">
        <v>81.526</v>
      </c>
      <c r="J516">
        <v>554302</v>
      </c>
      <c r="K516">
        <v>454994</v>
      </c>
      <c r="L516">
        <v>14.3</v>
      </c>
      <c r="M516">
        <v>124054</v>
      </c>
      <c r="N516">
        <v>126448</v>
      </c>
      <c r="O516">
        <v>30377</v>
      </c>
      <c r="P516">
        <v>776.47</v>
      </c>
      <c r="Q516">
        <v>1.401</v>
      </c>
      <c r="R516">
        <v>1553</v>
      </c>
      <c r="S516">
        <v>863.33</v>
      </c>
      <c r="T516">
        <v>90.8</v>
      </c>
      <c r="U516">
        <v>-0.7</v>
      </c>
    </row>
    <row r="517" spans="1:21" ht="12.75">
      <c r="A517" s="3">
        <v>32021</v>
      </c>
      <c r="B517">
        <v>4016.642</v>
      </c>
      <c r="C517">
        <v>5274.9</v>
      </c>
      <c r="D517">
        <v>4657.1</v>
      </c>
      <c r="E517">
        <v>3155.189</v>
      </c>
      <c r="F517">
        <v>4144.1</v>
      </c>
      <c r="G517">
        <v>93.743</v>
      </c>
      <c r="H517">
        <v>81.619</v>
      </c>
      <c r="I517">
        <v>81.526</v>
      </c>
      <c r="J517">
        <v>560411</v>
      </c>
      <c r="K517">
        <v>455770</v>
      </c>
      <c r="L517">
        <v>13.6</v>
      </c>
      <c r="M517">
        <v>126103</v>
      </c>
      <c r="N517">
        <v>129080</v>
      </c>
      <c r="O517">
        <v>30367</v>
      </c>
      <c r="P517">
        <v>779.53</v>
      </c>
      <c r="Q517">
        <v>1.391</v>
      </c>
      <c r="R517">
        <v>1556</v>
      </c>
      <c r="S517">
        <v>865.19</v>
      </c>
      <c r="T517">
        <v>91.4</v>
      </c>
      <c r="U517">
        <v>-0.9</v>
      </c>
    </row>
    <row r="518" spans="1:21" ht="12.75">
      <c r="A518" s="3">
        <v>32051</v>
      </c>
      <c r="B518">
        <v>4057.59</v>
      </c>
      <c r="C518">
        <v>5308.3</v>
      </c>
      <c r="D518">
        <v>4689.9</v>
      </c>
      <c r="E518">
        <v>3166.418</v>
      </c>
      <c r="F518">
        <v>4143</v>
      </c>
      <c r="G518">
        <v>95.014</v>
      </c>
      <c r="H518">
        <v>82.638</v>
      </c>
      <c r="I518">
        <v>82.487</v>
      </c>
      <c r="J518">
        <v>559765</v>
      </c>
      <c r="K518">
        <v>458771</v>
      </c>
      <c r="L518">
        <v>12.3</v>
      </c>
      <c r="M518">
        <v>128622</v>
      </c>
      <c r="N518">
        <v>130237</v>
      </c>
      <c r="O518">
        <v>31817</v>
      </c>
      <c r="P518">
        <v>785.93</v>
      </c>
      <c r="Q518">
        <v>1.404</v>
      </c>
      <c r="R518">
        <v>1488</v>
      </c>
      <c r="S518">
        <v>867.23</v>
      </c>
      <c r="T518">
        <v>90.6</v>
      </c>
      <c r="U518">
        <v>-0.2</v>
      </c>
    </row>
    <row r="519" spans="1:21" ht="12.75">
      <c r="A519" s="3">
        <v>32082</v>
      </c>
      <c r="B519">
        <v>4082.392</v>
      </c>
      <c r="C519">
        <v>5327.5</v>
      </c>
      <c r="D519">
        <v>4711.1</v>
      </c>
      <c r="E519">
        <v>3176.117</v>
      </c>
      <c r="F519">
        <v>4145.3</v>
      </c>
      <c r="G519">
        <v>95.29</v>
      </c>
      <c r="H519">
        <v>82.788</v>
      </c>
      <c r="I519">
        <v>82.755</v>
      </c>
      <c r="J519">
        <v>558214</v>
      </c>
      <c r="K519">
        <v>460608</v>
      </c>
      <c r="L519">
        <v>9.8</v>
      </c>
      <c r="M519">
        <v>128557</v>
      </c>
      <c r="N519">
        <v>129643</v>
      </c>
      <c r="O519">
        <v>32070</v>
      </c>
      <c r="P519">
        <v>790.8</v>
      </c>
      <c r="Q519">
        <v>1.417</v>
      </c>
      <c r="R519">
        <v>1498</v>
      </c>
      <c r="S519">
        <v>869.81</v>
      </c>
      <c r="T519">
        <v>90.6</v>
      </c>
      <c r="U519">
        <v>-0.7</v>
      </c>
    </row>
    <row r="520" spans="1:21" ht="12.75">
      <c r="A520" s="3">
        <v>32112</v>
      </c>
      <c r="B520">
        <v>4130.365</v>
      </c>
      <c r="C520">
        <v>5381</v>
      </c>
      <c r="D520">
        <v>4762.9</v>
      </c>
      <c r="E520">
        <v>3206.191</v>
      </c>
      <c r="F520">
        <v>4177.5</v>
      </c>
      <c r="G520">
        <v>95.855</v>
      </c>
      <c r="H520">
        <v>83.187</v>
      </c>
      <c r="I520">
        <v>83.149</v>
      </c>
      <c r="J520">
        <v>562944</v>
      </c>
      <c r="K520">
        <v>462671</v>
      </c>
      <c r="L520">
        <v>7.8</v>
      </c>
      <c r="M520">
        <v>129492</v>
      </c>
      <c r="N520">
        <v>129568</v>
      </c>
      <c r="O520">
        <v>34728</v>
      </c>
      <c r="P520">
        <v>796.49</v>
      </c>
      <c r="Q520">
        <v>1.415</v>
      </c>
      <c r="R520">
        <v>1383</v>
      </c>
      <c r="S520">
        <v>870.11</v>
      </c>
      <c r="T520">
        <v>90.3</v>
      </c>
      <c r="U520">
        <v>0.4</v>
      </c>
    </row>
    <row r="521" spans="1:21" ht="12.75">
      <c r="A521" s="3">
        <v>32143</v>
      </c>
      <c r="B521">
        <v>4132.502</v>
      </c>
      <c r="C521">
        <v>5369.3</v>
      </c>
      <c r="D521">
        <v>4735.4</v>
      </c>
      <c r="E521">
        <v>3242.8</v>
      </c>
      <c r="F521">
        <v>4213.8</v>
      </c>
      <c r="G521">
        <v>95.926</v>
      </c>
      <c r="H521">
        <v>83.163</v>
      </c>
      <c r="I521">
        <v>82.878</v>
      </c>
      <c r="J521">
        <v>561659</v>
      </c>
      <c r="K521">
        <v>467509</v>
      </c>
      <c r="L521">
        <v>7.2</v>
      </c>
      <c r="M521">
        <v>131203</v>
      </c>
      <c r="N521">
        <v>127491</v>
      </c>
      <c r="O521">
        <v>36823</v>
      </c>
      <c r="P521">
        <v>796.8</v>
      </c>
      <c r="Q521">
        <v>1.419</v>
      </c>
      <c r="R521">
        <v>1279</v>
      </c>
      <c r="S521">
        <v>875.86</v>
      </c>
      <c r="T521">
        <v>91.3</v>
      </c>
      <c r="U521">
        <v>2.9</v>
      </c>
    </row>
    <row r="522" spans="1:21" ht="12.75">
      <c r="A522" s="3">
        <v>32174</v>
      </c>
      <c r="B522">
        <v>4155.278</v>
      </c>
      <c r="C522">
        <v>5393</v>
      </c>
      <c r="D522">
        <v>4759.1</v>
      </c>
      <c r="E522">
        <v>3248.813</v>
      </c>
      <c r="F522">
        <v>4217.1</v>
      </c>
      <c r="G522">
        <v>96.243</v>
      </c>
      <c r="H522">
        <v>83.361</v>
      </c>
      <c r="I522">
        <v>83.094</v>
      </c>
      <c r="J522">
        <v>568007</v>
      </c>
      <c r="K522">
        <v>472046</v>
      </c>
      <c r="L522">
        <v>7.6</v>
      </c>
      <c r="M522">
        <v>132259</v>
      </c>
      <c r="N522">
        <v>130138</v>
      </c>
      <c r="O522">
        <v>35958</v>
      </c>
      <c r="P522">
        <v>800.75</v>
      </c>
      <c r="Q522">
        <v>1.41</v>
      </c>
      <c r="R522">
        <v>1478</v>
      </c>
      <c r="S522">
        <v>880.51</v>
      </c>
      <c r="T522">
        <v>91.5</v>
      </c>
      <c r="U522">
        <v>1.5</v>
      </c>
    </row>
    <row r="523" spans="1:21" ht="12.75">
      <c r="A523" s="3">
        <v>32203</v>
      </c>
      <c r="B523">
        <v>4182.623</v>
      </c>
      <c r="C523">
        <v>5410.1</v>
      </c>
      <c r="D523">
        <v>4767.5</v>
      </c>
      <c r="E523">
        <v>3287.65</v>
      </c>
      <c r="F523">
        <v>4253</v>
      </c>
      <c r="G523">
        <v>96.259</v>
      </c>
      <c r="H523">
        <v>83.295</v>
      </c>
      <c r="I523">
        <v>82.932</v>
      </c>
      <c r="J523">
        <v>577105</v>
      </c>
      <c r="K523">
        <v>472227</v>
      </c>
      <c r="L523">
        <v>7.4</v>
      </c>
      <c r="M523">
        <v>131006</v>
      </c>
      <c r="N523">
        <v>130623</v>
      </c>
      <c r="O523">
        <v>33700</v>
      </c>
      <c r="P523">
        <v>802.69</v>
      </c>
      <c r="Q523">
        <v>1.391</v>
      </c>
      <c r="R523">
        <v>1568</v>
      </c>
      <c r="S523">
        <v>891.85</v>
      </c>
      <c r="T523">
        <v>93.1</v>
      </c>
      <c r="U523">
        <v>3.8</v>
      </c>
    </row>
    <row r="524" spans="1:21" ht="12.75">
      <c r="A524" s="3">
        <v>32234</v>
      </c>
      <c r="B524">
        <v>4206.459</v>
      </c>
      <c r="C524">
        <v>5412.5</v>
      </c>
      <c r="D524">
        <v>4778.3</v>
      </c>
      <c r="E524">
        <v>3291.462</v>
      </c>
      <c r="F524">
        <v>4235.7</v>
      </c>
      <c r="G524">
        <v>96.816</v>
      </c>
      <c r="H524">
        <v>83.696</v>
      </c>
      <c r="I524">
        <v>83.671</v>
      </c>
      <c r="J524">
        <v>574010</v>
      </c>
      <c r="K524">
        <v>472953</v>
      </c>
      <c r="L524">
        <v>6.3</v>
      </c>
      <c r="M524">
        <v>130961</v>
      </c>
      <c r="N524">
        <v>130496</v>
      </c>
      <c r="O524">
        <v>34880</v>
      </c>
      <c r="P524">
        <v>805.01</v>
      </c>
      <c r="Q524">
        <v>1.402</v>
      </c>
      <c r="R524">
        <v>1469</v>
      </c>
      <c r="S524">
        <v>887.35</v>
      </c>
      <c r="T524">
        <v>91.8</v>
      </c>
      <c r="U524">
        <v>2.7</v>
      </c>
    </row>
    <row r="525" spans="1:21" ht="12.75">
      <c r="A525" s="3">
        <v>32264</v>
      </c>
      <c r="B525">
        <v>4223.113</v>
      </c>
      <c r="C525">
        <v>5417.3</v>
      </c>
      <c r="D525">
        <v>4784.1</v>
      </c>
      <c r="E525">
        <v>3321.557</v>
      </c>
      <c r="F525">
        <v>4261.4</v>
      </c>
      <c r="G525">
        <v>96.891</v>
      </c>
      <c r="H525">
        <v>83.675</v>
      </c>
      <c r="I525">
        <v>83.484</v>
      </c>
      <c r="J525">
        <v>575812</v>
      </c>
      <c r="K525">
        <v>474230</v>
      </c>
      <c r="L525">
        <v>6</v>
      </c>
      <c r="M525">
        <v>132441</v>
      </c>
      <c r="N525">
        <v>132230</v>
      </c>
      <c r="O525">
        <v>32587</v>
      </c>
      <c r="P525">
        <v>806.39</v>
      </c>
      <c r="Q525">
        <v>1.4</v>
      </c>
      <c r="R525">
        <v>1484</v>
      </c>
      <c r="S525">
        <v>887.63</v>
      </c>
      <c r="T525">
        <v>92.3</v>
      </c>
      <c r="U525">
        <v>3.8</v>
      </c>
    </row>
    <row r="526" spans="1:21" ht="12.75">
      <c r="A526" s="3">
        <v>32295</v>
      </c>
      <c r="B526">
        <v>4253.621</v>
      </c>
      <c r="C526">
        <v>5432.3</v>
      </c>
      <c r="D526">
        <v>4800.1</v>
      </c>
      <c r="E526">
        <v>3345.549</v>
      </c>
      <c r="F526">
        <v>4273.1</v>
      </c>
      <c r="G526">
        <v>96.96</v>
      </c>
      <c r="H526">
        <v>83.648</v>
      </c>
      <c r="I526">
        <v>83.377</v>
      </c>
      <c r="J526">
        <v>581457</v>
      </c>
      <c r="K526">
        <v>477197</v>
      </c>
      <c r="L526">
        <v>6.4</v>
      </c>
      <c r="M526">
        <v>135591</v>
      </c>
      <c r="N526">
        <v>133197</v>
      </c>
      <c r="O526">
        <v>35680</v>
      </c>
      <c r="P526">
        <v>811.7</v>
      </c>
      <c r="Q526">
        <v>1.396</v>
      </c>
      <c r="R526">
        <v>1527</v>
      </c>
      <c r="S526">
        <v>890.07</v>
      </c>
      <c r="T526">
        <v>92.9</v>
      </c>
      <c r="U526">
        <v>5.8</v>
      </c>
    </row>
    <row r="527" spans="1:21" ht="12.75">
      <c r="A527" s="3">
        <v>32325</v>
      </c>
      <c r="B527">
        <v>4288.647</v>
      </c>
      <c r="C527">
        <v>5451.5</v>
      </c>
      <c r="D527">
        <v>4820.1</v>
      </c>
      <c r="E527">
        <v>3368.808</v>
      </c>
      <c r="F527">
        <v>4282.8</v>
      </c>
      <c r="G527">
        <v>97.593</v>
      </c>
      <c r="H527">
        <v>84.107</v>
      </c>
      <c r="I527">
        <v>83.846</v>
      </c>
      <c r="J527">
        <v>579099</v>
      </c>
      <c r="K527">
        <v>479348</v>
      </c>
      <c r="L527">
        <v>5.1</v>
      </c>
      <c r="M527">
        <v>134534</v>
      </c>
      <c r="N527">
        <v>132493</v>
      </c>
      <c r="O527">
        <v>37213</v>
      </c>
      <c r="P527">
        <v>812.31</v>
      </c>
      <c r="Q527">
        <v>1.403</v>
      </c>
      <c r="R527">
        <v>1479</v>
      </c>
      <c r="S527">
        <v>890.64</v>
      </c>
      <c r="T527">
        <v>92.7</v>
      </c>
      <c r="U527">
        <v>3.1</v>
      </c>
    </row>
    <row r="528" spans="1:21" ht="12.75">
      <c r="A528" s="3">
        <v>32356</v>
      </c>
      <c r="B528">
        <v>4305.381</v>
      </c>
      <c r="C528">
        <v>5458.6</v>
      </c>
      <c r="D528">
        <v>4825.9</v>
      </c>
      <c r="E528">
        <v>3392.864</v>
      </c>
      <c r="F528">
        <v>4302.1</v>
      </c>
      <c r="G528">
        <v>98.117</v>
      </c>
      <c r="H528">
        <v>84.47</v>
      </c>
      <c r="I528">
        <v>83.962</v>
      </c>
      <c r="J528">
        <v>579434</v>
      </c>
      <c r="K528">
        <v>483225</v>
      </c>
      <c r="L528">
        <v>4.8</v>
      </c>
      <c r="M528">
        <v>135498</v>
      </c>
      <c r="N528">
        <v>130802</v>
      </c>
      <c r="O528">
        <v>39933</v>
      </c>
      <c r="P528">
        <v>816.97</v>
      </c>
      <c r="Q528">
        <v>1.41</v>
      </c>
      <c r="R528">
        <v>1501</v>
      </c>
      <c r="S528">
        <v>887.17</v>
      </c>
      <c r="T528">
        <v>92.4</v>
      </c>
      <c r="U528">
        <v>2</v>
      </c>
    </row>
    <row r="529" spans="1:21" ht="12.75">
      <c r="A529" s="3">
        <v>32387</v>
      </c>
      <c r="B529">
        <v>4332.188</v>
      </c>
      <c r="C529">
        <v>5466.6</v>
      </c>
      <c r="D529">
        <v>4835.2</v>
      </c>
      <c r="E529">
        <v>3399.202</v>
      </c>
      <c r="F529">
        <v>4289.8</v>
      </c>
      <c r="G529">
        <v>97.766</v>
      </c>
      <c r="H529">
        <v>84.076</v>
      </c>
      <c r="I529">
        <v>84.021</v>
      </c>
      <c r="J529">
        <v>581726</v>
      </c>
      <c r="K529">
        <v>483902</v>
      </c>
      <c r="L529">
        <v>5</v>
      </c>
      <c r="M529">
        <v>134980</v>
      </c>
      <c r="N529">
        <v>133049</v>
      </c>
      <c r="O529">
        <v>36673</v>
      </c>
      <c r="P529">
        <v>820.14</v>
      </c>
      <c r="Q529">
        <v>1.41</v>
      </c>
      <c r="R529">
        <v>1476</v>
      </c>
      <c r="S529">
        <v>889.28</v>
      </c>
      <c r="T529">
        <v>92.9</v>
      </c>
      <c r="U529">
        <v>-0.4</v>
      </c>
    </row>
    <row r="530" spans="1:21" ht="12.75">
      <c r="A530" s="3">
        <v>32417</v>
      </c>
      <c r="B530">
        <v>4368.635</v>
      </c>
      <c r="C530">
        <v>5495.4</v>
      </c>
      <c r="D530">
        <v>4863.7</v>
      </c>
      <c r="E530">
        <v>3439.966</v>
      </c>
      <c r="F530">
        <v>4327.7</v>
      </c>
      <c r="G530">
        <v>98.035</v>
      </c>
      <c r="H530">
        <v>84.214</v>
      </c>
      <c r="I530">
        <v>84.092</v>
      </c>
      <c r="J530">
        <v>586242</v>
      </c>
      <c r="K530">
        <v>486433</v>
      </c>
      <c r="L530">
        <v>5.8</v>
      </c>
      <c r="M530">
        <v>136109</v>
      </c>
      <c r="N530">
        <v>132643</v>
      </c>
      <c r="O530">
        <v>35095</v>
      </c>
      <c r="P530">
        <v>820.83</v>
      </c>
      <c r="Q530">
        <v>1.4</v>
      </c>
      <c r="R530">
        <v>1558</v>
      </c>
      <c r="S530">
        <v>900.08</v>
      </c>
      <c r="T530">
        <v>94.3</v>
      </c>
      <c r="U530">
        <v>5.5</v>
      </c>
    </row>
    <row r="531" spans="1:21" ht="12.75">
      <c r="A531" s="3">
        <v>32448</v>
      </c>
      <c r="B531">
        <v>4385.181</v>
      </c>
      <c r="C531">
        <v>5503.1</v>
      </c>
      <c r="D531">
        <v>4870.1</v>
      </c>
      <c r="E531">
        <v>3455.199</v>
      </c>
      <c r="F531">
        <v>4336.6</v>
      </c>
      <c r="G531">
        <v>98.771</v>
      </c>
      <c r="H531">
        <v>84.75</v>
      </c>
      <c r="I531">
        <v>84.766</v>
      </c>
      <c r="J531">
        <v>588505</v>
      </c>
      <c r="K531">
        <v>486591</v>
      </c>
      <c r="L531">
        <v>5.3</v>
      </c>
      <c r="M531">
        <v>134524</v>
      </c>
      <c r="N531">
        <v>133991</v>
      </c>
      <c r="O531">
        <v>36197</v>
      </c>
      <c r="P531">
        <v>823.56</v>
      </c>
      <c r="Q531">
        <v>1.399</v>
      </c>
      <c r="R531">
        <v>1550</v>
      </c>
      <c r="S531">
        <v>893.61</v>
      </c>
      <c r="T531">
        <v>93.1</v>
      </c>
      <c r="U531">
        <v>1.7</v>
      </c>
    </row>
    <row r="532" spans="1:21" ht="12.75">
      <c r="A532" s="3">
        <v>32478</v>
      </c>
      <c r="B532">
        <v>4431.443</v>
      </c>
      <c r="C532">
        <v>5543.2</v>
      </c>
      <c r="D532">
        <v>4910</v>
      </c>
      <c r="E532">
        <v>3485.121</v>
      </c>
      <c r="F532">
        <v>4360</v>
      </c>
      <c r="G532">
        <v>99.275</v>
      </c>
      <c r="H532">
        <v>85.085</v>
      </c>
      <c r="I532">
        <v>85.12</v>
      </c>
      <c r="J532">
        <v>596176</v>
      </c>
      <c r="K532">
        <v>495843</v>
      </c>
      <c r="L532">
        <v>8</v>
      </c>
      <c r="M532">
        <v>147131</v>
      </c>
      <c r="N532">
        <v>139169</v>
      </c>
      <c r="O532">
        <v>39813</v>
      </c>
      <c r="P532">
        <v>830</v>
      </c>
      <c r="Q532">
        <v>1.392</v>
      </c>
      <c r="R532">
        <v>1543</v>
      </c>
      <c r="S532">
        <v>891.45</v>
      </c>
      <c r="T532">
        <v>92.7</v>
      </c>
      <c r="U532">
        <v>-0.4</v>
      </c>
    </row>
    <row r="533" spans="1:21" ht="12.75">
      <c r="A533" s="3">
        <v>32509</v>
      </c>
      <c r="B533">
        <v>4493.15</v>
      </c>
      <c r="C533">
        <v>5592.6</v>
      </c>
      <c r="D533">
        <v>4944.6</v>
      </c>
      <c r="E533">
        <v>3505.899</v>
      </c>
      <c r="F533">
        <v>4364.2</v>
      </c>
      <c r="G533">
        <v>99.827</v>
      </c>
      <c r="H533">
        <v>85.44</v>
      </c>
      <c r="I533">
        <v>85.724</v>
      </c>
      <c r="J533">
        <v>596857</v>
      </c>
      <c r="K533">
        <v>500091</v>
      </c>
      <c r="L533">
        <v>8.8</v>
      </c>
      <c r="M533">
        <v>142297</v>
      </c>
      <c r="N533">
        <v>137968</v>
      </c>
      <c r="O533">
        <v>39732</v>
      </c>
      <c r="P533">
        <v>834.88</v>
      </c>
      <c r="Q533">
        <v>1.399</v>
      </c>
      <c r="R533">
        <v>1507</v>
      </c>
      <c r="S533">
        <v>892.27</v>
      </c>
      <c r="T533">
        <v>92.4</v>
      </c>
      <c r="U533">
        <v>-0.6</v>
      </c>
    </row>
    <row r="534" spans="1:21" ht="12.75">
      <c r="A534" s="3">
        <v>32540</v>
      </c>
      <c r="B534">
        <v>4511.79</v>
      </c>
      <c r="C534">
        <v>5598.7</v>
      </c>
      <c r="D534">
        <v>4949.4</v>
      </c>
      <c r="E534">
        <v>3509.623</v>
      </c>
      <c r="F534">
        <v>4355.5</v>
      </c>
      <c r="G534">
        <v>99.038</v>
      </c>
      <c r="H534">
        <v>84.622</v>
      </c>
      <c r="I534">
        <v>84.543</v>
      </c>
      <c r="J534">
        <v>590334</v>
      </c>
      <c r="K534">
        <v>501798</v>
      </c>
      <c r="L534">
        <v>7.8</v>
      </c>
      <c r="M534">
        <v>137491</v>
      </c>
      <c r="N534">
        <v>136476</v>
      </c>
      <c r="O534">
        <v>37220</v>
      </c>
      <c r="P534">
        <v>838.98</v>
      </c>
      <c r="Q534">
        <v>1.421</v>
      </c>
      <c r="R534">
        <v>1422</v>
      </c>
      <c r="S534">
        <v>889.44</v>
      </c>
      <c r="T534">
        <v>93.7</v>
      </c>
      <c r="U534">
        <v>2.8</v>
      </c>
    </row>
    <row r="535" spans="1:21" ht="12.75">
      <c r="A535" s="3">
        <v>32568</v>
      </c>
      <c r="B535">
        <v>4547.695</v>
      </c>
      <c r="C535">
        <v>5621.9</v>
      </c>
      <c r="D535">
        <v>4963.1</v>
      </c>
      <c r="E535">
        <v>3519.844</v>
      </c>
      <c r="F535">
        <v>4351.6</v>
      </c>
      <c r="G535">
        <v>99.968</v>
      </c>
      <c r="H535">
        <v>85.272</v>
      </c>
      <c r="I535">
        <v>85.043</v>
      </c>
      <c r="J535">
        <v>586820</v>
      </c>
      <c r="K535">
        <v>504668</v>
      </c>
      <c r="L535">
        <v>8.8</v>
      </c>
      <c r="M535">
        <v>136830</v>
      </c>
      <c r="N535">
        <v>131918</v>
      </c>
      <c r="O535">
        <v>36775</v>
      </c>
      <c r="P535">
        <v>841.55</v>
      </c>
      <c r="Q535">
        <v>1.434</v>
      </c>
      <c r="R535">
        <v>1248</v>
      </c>
      <c r="S535">
        <v>895.6</v>
      </c>
      <c r="T535">
        <v>94.1</v>
      </c>
      <c r="U535">
        <v>2.6</v>
      </c>
    </row>
    <row r="536" spans="1:21" ht="12.75">
      <c r="A536" s="3">
        <v>32599</v>
      </c>
      <c r="B536">
        <v>4566.311</v>
      </c>
      <c r="C536">
        <v>5608.3</v>
      </c>
      <c r="D536">
        <v>4955.6</v>
      </c>
      <c r="E536">
        <v>3563.085</v>
      </c>
      <c r="F536">
        <v>4376.5</v>
      </c>
      <c r="G536">
        <v>100.213</v>
      </c>
      <c r="H536">
        <v>85.336</v>
      </c>
      <c r="I536">
        <v>84.953</v>
      </c>
      <c r="J536">
        <v>592172</v>
      </c>
      <c r="K536">
        <v>506973</v>
      </c>
      <c r="L536">
        <v>8.6</v>
      </c>
      <c r="M536">
        <v>137818</v>
      </c>
      <c r="N536">
        <v>134561</v>
      </c>
      <c r="O536">
        <v>38471</v>
      </c>
      <c r="P536">
        <v>843.61</v>
      </c>
      <c r="Q536">
        <v>1.425</v>
      </c>
      <c r="R536">
        <v>1415</v>
      </c>
      <c r="S536">
        <v>883.04</v>
      </c>
      <c r="T536">
        <v>92.9</v>
      </c>
      <c r="U536">
        <v>-2.9</v>
      </c>
    </row>
    <row r="537" spans="1:21" ht="12.75">
      <c r="A537" s="3">
        <v>32629</v>
      </c>
      <c r="B537">
        <v>4564.852</v>
      </c>
      <c r="C537">
        <v>5586.4</v>
      </c>
      <c r="D537">
        <v>4934.4</v>
      </c>
      <c r="E537">
        <v>3571.341</v>
      </c>
      <c r="F537">
        <v>4370.9</v>
      </c>
      <c r="G537">
        <v>99.583</v>
      </c>
      <c r="H537">
        <v>84.656</v>
      </c>
      <c r="I537">
        <v>84.214</v>
      </c>
      <c r="J537">
        <v>589532</v>
      </c>
      <c r="K537">
        <v>504039</v>
      </c>
      <c r="L537">
        <v>7.3</v>
      </c>
      <c r="M537">
        <v>130761</v>
      </c>
      <c r="N537">
        <v>131447</v>
      </c>
      <c r="O537">
        <v>35869</v>
      </c>
      <c r="P537">
        <v>847.65</v>
      </c>
      <c r="Q537">
        <v>1.438</v>
      </c>
      <c r="R537">
        <v>1420</v>
      </c>
      <c r="S537">
        <v>877.52</v>
      </c>
      <c r="T537">
        <v>93.3</v>
      </c>
      <c r="U537">
        <v>0.4</v>
      </c>
    </row>
    <row r="538" spans="1:21" ht="12.75">
      <c r="A538" s="3">
        <v>32660</v>
      </c>
      <c r="B538">
        <v>4589.206</v>
      </c>
      <c r="C538">
        <v>5603.8</v>
      </c>
      <c r="D538">
        <v>4947.6</v>
      </c>
      <c r="E538">
        <v>3584.224</v>
      </c>
      <c r="F538">
        <v>4376.9</v>
      </c>
      <c r="G538">
        <v>99.407</v>
      </c>
      <c r="H538">
        <v>84.364</v>
      </c>
      <c r="I538">
        <v>84.062</v>
      </c>
      <c r="J538">
        <v>587714</v>
      </c>
      <c r="K538">
        <v>506822</v>
      </c>
      <c r="L538">
        <v>4.5</v>
      </c>
      <c r="M538">
        <v>133930</v>
      </c>
      <c r="N538">
        <v>131470</v>
      </c>
      <c r="O538">
        <v>38320</v>
      </c>
      <c r="P538">
        <v>851.45</v>
      </c>
      <c r="Q538">
        <v>1.449</v>
      </c>
      <c r="R538">
        <v>1359</v>
      </c>
      <c r="S538">
        <v>876.17</v>
      </c>
      <c r="T538">
        <v>93.4</v>
      </c>
      <c r="U538">
        <v>1.5</v>
      </c>
    </row>
    <row r="539" spans="1:21" ht="12.75">
      <c r="A539" s="3">
        <v>32690</v>
      </c>
      <c r="B539">
        <v>4607.097</v>
      </c>
      <c r="C539">
        <v>5612.4</v>
      </c>
      <c r="D539">
        <v>4954.1</v>
      </c>
      <c r="E539">
        <v>3602.302</v>
      </c>
      <c r="F539">
        <v>4388.7</v>
      </c>
      <c r="G539">
        <v>98.424</v>
      </c>
      <c r="H539">
        <v>83.394</v>
      </c>
      <c r="I539">
        <v>82.98</v>
      </c>
      <c r="J539">
        <v>581686</v>
      </c>
      <c r="K539">
        <v>510303</v>
      </c>
      <c r="L539">
        <v>4.1</v>
      </c>
      <c r="M539">
        <v>131268</v>
      </c>
      <c r="N539">
        <v>125274</v>
      </c>
      <c r="O539">
        <v>40295</v>
      </c>
      <c r="P539">
        <v>855.07</v>
      </c>
      <c r="Q539">
        <v>1.47</v>
      </c>
      <c r="R539">
        <v>1319</v>
      </c>
      <c r="S539">
        <v>876.96</v>
      </c>
      <c r="T539">
        <v>94.5</v>
      </c>
      <c r="U539">
        <v>4.6</v>
      </c>
    </row>
    <row r="540" spans="1:21" ht="12.75">
      <c r="A540" s="3">
        <v>32721</v>
      </c>
      <c r="B540">
        <v>4616.514</v>
      </c>
      <c r="C540">
        <v>5622.5</v>
      </c>
      <c r="D540">
        <v>4959.1</v>
      </c>
      <c r="E540">
        <v>3638.007</v>
      </c>
      <c r="F540">
        <v>4431</v>
      </c>
      <c r="G540">
        <v>98.824</v>
      </c>
      <c r="H540">
        <v>83.598</v>
      </c>
      <c r="I540">
        <v>83.101</v>
      </c>
      <c r="J540">
        <v>596452</v>
      </c>
      <c r="K540">
        <v>506349</v>
      </c>
      <c r="L540">
        <v>1.8</v>
      </c>
      <c r="M540">
        <v>129648</v>
      </c>
      <c r="N540">
        <v>131132</v>
      </c>
      <c r="O540">
        <v>33705</v>
      </c>
      <c r="P540">
        <v>855.5</v>
      </c>
      <c r="Q540">
        <v>1.434</v>
      </c>
      <c r="R540">
        <v>1371</v>
      </c>
      <c r="S540">
        <v>879.78</v>
      </c>
      <c r="T540">
        <v>94.3</v>
      </c>
      <c r="U540">
        <v>1.3</v>
      </c>
    </row>
    <row r="541" spans="1:21" ht="12.75">
      <c r="A541" s="3">
        <v>32752</v>
      </c>
      <c r="B541">
        <v>4628.589</v>
      </c>
      <c r="C541">
        <v>5620.2</v>
      </c>
      <c r="D541">
        <v>4952.8</v>
      </c>
      <c r="E541">
        <v>3640.469</v>
      </c>
      <c r="F541">
        <v>4420.6</v>
      </c>
      <c r="G541">
        <v>98.623</v>
      </c>
      <c r="H541">
        <v>83.293</v>
      </c>
      <c r="I541">
        <v>82.696</v>
      </c>
      <c r="J541">
        <v>592273</v>
      </c>
      <c r="K541">
        <v>506802</v>
      </c>
      <c r="L541">
        <v>0.8</v>
      </c>
      <c r="M541">
        <v>132718</v>
      </c>
      <c r="N541">
        <v>131980</v>
      </c>
      <c r="O541">
        <v>33382</v>
      </c>
      <c r="P541">
        <v>855.04</v>
      </c>
      <c r="Q541">
        <v>1.444</v>
      </c>
      <c r="R541">
        <v>1351</v>
      </c>
      <c r="S541">
        <v>876.82</v>
      </c>
      <c r="T541">
        <v>94.5</v>
      </c>
      <c r="U541">
        <v>0.9</v>
      </c>
    </row>
    <row r="542" spans="1:21" ht="12.75">
      <c r="A542" s="3">
        <v>32782</v>
      </c>
      <c r="B542">
        <v>4659.186</v>
      </c>
      <c r="C542">
        <v>5631.2</v>
      </c>
      <c r="D542">
        <v>4962.2</v>
      </c>
      <c r="E542">
        <v>3655.268</v>
      </c>
      <c r="F542">
        <v>4418</v>
      </c>
      <c r="G542">
        <v>98.171</v>
      </c>
      <c r="H542">
        <v>82.778</v>
      </c>
      <c r="I542">
        <v>82.073</v>
      </c>
      <c r="J542">
        <v>586555</v>
      </c>
      <c r="K542">
        <v>505980</v>
      </c>
      <c r="L542">
        <v>-0.4</v>
      </c>
      <c r="M542">
        <v>127755</v>
      </c>
      <c r="N542">
        <v>128103</v>
      </c>
      <c r="O542">
        <v>33004</v>
      </c>
      <c r="P542">
        <v>858.09</v>
      </c>
      <c r="Q542">
        <v>1.463</v>
      </c>
      <c r="R542">
        <v>1403</v>
      </c>
      <c r="S542">
        <v>883.57</v>
      </c>
      <c r="T542">
        <v>96.1</v>
      </c>
      <c r="U542">
        <v>7</v>
      </c>
    </row>
    <row r="543" spans="1:21" ht="12.75">
      <c r="A543" s="3">
        <v>32813</v>
      </c>
      <c r="B543">
        <v>4695.688</v>
      </c>
      <c r="C543">
        <v>5660.6</v>
      </c>
      <c r="D543">
        <v>4986.8</v>
      </c>
      <c r="E543">
        <v>3665.171</v>
      </c>
      <c r="F543">
        <v>4418.5</v>
      </c>
      <c r="G543">
        <v>98.56</v>
      </c>
      <c r="H543">
        <v>82.972</v>
      </c>
      <c r="I543">
        <v>82.2</v>
      </c>
      <c r="J543">
        <v>591801</v>
      </c>
      <c r="K543">
        <v>511146</v>
      </c>
      <c r="L543">
        <v>2.8</v>
      </c>
      <c r="M543">
        <v>135964</v>
      </c>
      <c r="N543">
        <v>130793</v>
      </c>
      <c r="O543">
        <v>36366</v>
      </c>
      <c r="P543">
        <v>862.85</v>
      </c>
      <c r="Q543">
        <v>1.458</v>
      </c>
      <c r="R543">
        <v>1382</v>
      </c>
      <c r="S543">
        <v>878.87</v>
      </c>
      <c r="T543">
        <v>95.3</v>
      </c>
      <c r="U543">
        <v>4.3</v>
      </c>
    </row>
    <row r="544" spans="1:21" ht="12.75">
      <c r="A544" s="3">
        <v>32843</v>
      </c>
      <c r="B544">
        <v>4717.111</v>
      </c>
      <c r="C544">
        <v>5668</v>
      </c>
      <c r="D544">
        <v>4995.9</v>
      </c>
      <c r="E544">
        <v>3704.761</v>
      </c>
      <c r="F544">
        <v>4451.7</v>
      </c>
      <c r="G544">
        <v>99.032</v>
      </c>
      <c r="H544">
        <v>83.235</v>
      </c>
      <c r="I544">
        <v>82.143</v>
      </c>
      <c r="J544">
        <v>593757</v>
      </c>
      <c r="K544">
        <v>518679</v>
      </c>
      <c r="L544">
        <v>4.7</v>
      </c>
      <c r="M544">
        <v>139037</v>
      </c>
      <c r="N544">
        <v>129730</v>
      </c>
      <c r="O544">
        <v>42168</v>
      </c>
      <c r="P544">
        <v>862.42</v>
      </c>
      <c r="Q544">
        <v>1.452</v>
      </c>
      <c r="R544">
        <v>1462</v>
      </c>
      <c r="S544">
        <v>875.79</v>
      </c>
      <c r="T544">
        <v>95.2</v>
      </c>
      <c r="U544">
        <v>3.9</v>
      </c>
    </row>
    <row r="545" spans="1:21" ht="12.75">
      <c r="A545" s="3">
        <v>32874</v>
      </c>
      <c r="B545">
        <v>4766.401</v>
      </c>
      <c r="C545">
        <v>5693.3</v>
      </c>
      <c r="D545">
        <v>5004.8</v>
      </c>
      <c r="E545">
        <v>3747.469</v>
      </c>
      <c r="F545">
        <v>4476.3</v>
      </c>
      <c r="G545">
        <v>98.572</v>
      </c>
      <c r="H545">
        <v>82.72</v>
      </c>
      <c r="I545">
        <v>81.832</v>
      </c>
      <c r="J545">
        <v>589119</v>
      </c>
      <c r="K545">
        <v>521431</v>
      </c>
      <c r="L545">
        <v>4.4</v>
      </c>
      <c r="M545">
        <v>128463</v>
      </c>
      <c r="N545">
        <v>124527</v>
      </c>
      <c r="O545">
        <v>37378</v>
      </c>
      <c r="P545">
        <v>860.04</v>
      </c>
      <c r="Q545">
        <v>1.46</v>
      </c>
      <c r="R545">
        <v>1797</v>
      </c>
      <c r="S545">
        <v>870.44</v>
      </c>
      <c r="T545">
        <v>95.1</v>
      </c>
      <c r="U545">
        <v>1.3</v>
      </c>
    </row>
    <row r="546" spans="1:21" ht="12.75">
      <c r="A546" s="3">
        <v>32905</v>
      </c>
      <c r="B546">
        <v>4807.36</v>
      </c>
      <c r="C546">
        <v>5718.2</v>
      </c>
      <c r="D546">
        <v>5029.6</v>
      </c>
      <c r="E546">
        <v>3744.164</v>
      </c>
      <c r="F546">
        <v>4453.6</v>
      </c>
      <c r="G546">
        <v>99.081</v>
      </c>
      <c r="H546">
        <v>83.027</v>
      </c>
      <c r="I546">
        <v>82.451</v>
      </c>
      <c r="J546">
        <v>597872</v>
      </c>
      <c r="K546">
        <v>521100</v>
      </c>
      <c r="L546">
        <v>5.9</v>
      </c>
      <c r="M546">
        <v>131941</v>
      </c>
      <c r="N546">
        <v>130640</v>
      </c>
      <c r="O546">
        <v>34539</v>
      </c>
      <c r="P546">
        <v>860.46</v>
      </c>
      <c r="Q546">
        <v>1.439</v>
      </c>
      <c r="R546">
        <v>1366</v>
      </c>
      <c r="S546">
        <v>880.38</v>
      </c>
      <c r="T546">
        <v>95.5</v>
      </c>
      <c r="U546">
        <v>2.6</v>
      </c>
    </row>
    <row r="547" spans="1:21" ht="12.75">
      <c r="A547" s="3">
        <v>32933</v>
      </c>
      <c r="B547">
        <v>4828.721</v>
      </c>
      <c r="C547">
        <v>5718.6</v>
      </c>
      <c r="D547">
        <v>5031.3</v>
      </c>
      <c r="E547">
        <v>3772.694</v>
      </c>
      <c r="F547">
        <v>4467.9</v>
      </c>
      <c r="G547">
        <v>99.559</v>
      </c>
      <c r="H547">
        <v>83.306</v>
      </c>
      <c r="I547">
        <v>82.578</v>
      </c>
      <c r="J547">
        <v>601356</v>
      </c>
      <c r="K547">
        <v>528155</v>
      </c>
      <c r="L547">
        <v>8.6</v>
      </c>
      <c r="M547">
        <v>140003</v>
      </c>
      <c r="N547">
        <v>133336</v>
      </c>
      <c r="O547">
        <v>39342</v>
      </c>
      <c r="P547">
        <v>864.42</v>
      </c>
      <c r="Q547">
        <v>1.437</v>
      </c>
      <c r="R547">
        <v>1281</v>
      </c>
      <c r="S547">
        <v>881.2</v>
      </c>
      <c r="T547">
        <v>95.8</v>
      </c>
      <c r="U547">
        <v>2.8</v>
      </c>
    </row>
    <row r="548" spans="1:21" ht="12.75">
      <c r="A548" s="3">
        <v>32964</v>
      </c>
      <c r="B548">
        <v>4865.09</v>
      </c>
      <c r="C548">
        <v>5744.7</v>
      </c>
      <c r="D548">
        <v>5055.9</v>
      </c>
      <c r="E548">
        <v>3791.566</v>
      </c>
      <c r="F548">
        <v>4477.1</v>
      </c>
      <c r="G548">
        <v>98.959</v>
      </c>
      <c r="H548">
        <v>82.681</v>
      </c>
      <c r="I548">
        <v>81.798</v>
      </c>
      <c r="J548">
        <v>594426</v>
      </c>
      <c r="K548">
        <v>530760</v>
      </c>
      <c r="L548">
        <v>10</v>
      </c>
      <c r="M548">
        <v>132236</v>
      </c>
      <c r="N548">
        <v>130163</v>
      </c>
      <c r="O548">
        <v>35328</v>
      </c>
      <c r="P548">
        <v>867.37</v>
      </c>
      <c r="Q548">
        <v>1.459</v>
      </c>
      <c r="R548">
        <v>1168</v>
      </c>
      <c r="S548">
        <v>880.72</v>
      </c>
      <c r="T548">
        <v>97.2</v>
      </c>
      <c r="U548">
        <v>2.3</v>
      </c>
    </row>
    <row r="549" spans="1:21" ht="12.75">
      <c r="A549" s="3">
        <v>32994</v>
      </c>
      <c r="B549">
        <v>4869.636</v>
      </c>
      <c r="C549">
        <v>5733.8</v>
      </c>
      <c r="D549">
        <v>5045.7</v>
      </c>
      <c r="E549">
        <v>3798.495</v>
      </c>
      <c r="F549">
        <v>4472.6</v>
      </c>
      <c r="G549">
        <v>99.35</v>
      </c>
      <c r="H549">
        <v>82.883</v>
      </c>
      <c r="I549">
        <v>82.007</v>
      </c>
      <c r="J549">
        <v>599256</v>
      </c>
      <c r="K549">
        <v>532991</v>
      </c>
      <c r="L549">
        <v>8.7</v>
      </c>
      <c r="M549">
        <v>136337</v>
      </c>
      <c r="N549">
        <v>133652</v>
      </c>
      <c r="O549">
        <v>34405</v>
      </c>
      <c r="P549">
        <v>873.22</v>
      </c>
      <c r="Q549">
        <v>1.457</v>
      </c>
      <c r="R549">
        <v>1097</v>
      </c>
      <c r="S549">
        <v>876.53</v>
      </c>
      <c r="T549">
        <v>96.6</v>
      </c>
      <c r="U549">
        <v>2.7</v>
      </c>
    </row>
    <row r="550" spans="1:21" ht="12.75">
      <c r="A550" s="3">
        <v>33025</v>
      </c>
      <c r="B550">
        <v>4903.112</v>
      </c>
      <c r="C550">
        <v>5746.1</v>
      </c>
      <c r="D550">
        <v>5054.1</v>
      </c>
      <c r="E550">
        <v>3828.569</v>
      </c>
      <c r="F550">
        <v>4486.8</v>
      </c>
      <c r="G550">
        <v>99.33</v>
      </c>
      <c r="H550">
        <v>82.739</v>
      </c>
      <c r="I550">
        <v>81.771</v>
      </c>
      <c r="J550">
        <v>600805</v>
      </c>
      <c r="K550">
        <v>531916</v>
      </c>
      <c r="L550">
        <v>5.2</v>
      </c>
      <c r="M550">
        <v>133412</v>
      </c>
      <c r="N550">
        <v>132550</v>
      </c>
      <c r="O550">
        <v>34374</v>
      </c>
      <c r="P550">
        <v>873.33</v>
      </c>
      <c r="Q550">
        <v>1.454</v>
      </c>
      <c r="R550">
        <v>1139</v>
      </c>
      <c r="S550">
        <v>876.38</v>
      </c>
      <c r="T550">
        <v>97.2</v>
      </c>
      <c r="U550">
        <v>4.2</v>
      </c>
    </row>
    <row r="551" spans="1:21" ht="12.75">
      <c r="A551" s="3">
        <v>33055</v>
      </c>
      <c r="B551">
        <v>4935.021</v>
      </c>
      <c r="C551">
        <v>5767.6</v>
      </c>
      <c r="D551">
        <v>5075.2</v>
      </c>
      <c r="E551">
        <v>3846.351</v>
      </c>
      <c r="F551">
        <v>4495.2</v>
      </c>
      <c r="G551">
        <v>99.284</v>
      </c>
      <c r="H551">
        <v>82.576</v>
      </c>
      <c r="I551">
        <v>81.617</v>
      </c>
      <c r="J551">
        <v>597586</v>
      </c>
      <c r="K551">
        <v>533956</v>
      </c>
      <c r="L551">
        <v>4.9</v>
      </c>
      <c r="M551">
        <v>136012</v>
      </c>
      <c r="N551">
        <v>130497</v>
      </c>
      <c r="O551">
        <v>38925</v>
      </c>
      <c r="P551">
        <v>877.43</v>
      </c>
      <c r="Q551">
        <v>1.468</v>
      </c>
      <c r="R551">
        <v>1108</v>
      </c>
      <c r="S551">
        <v>873.52</v>
      </c>
      <c r="T551">
        <v>97.3</v>
      </c>
      <c r="U551">
        <v>4.7</v>
      </c>
    </row>
    <row r="552" spans="1:21" ht="12.75">
      <c r="A552" s="3">
        <v>33086</v>
      </c>
      <c r="B552">
        <v>4943.879</v>
      </c>
      <c r="C552">
        <v>5740.4</v>
      </c>
      <c r="D552">
        <v>5050</v>
      </c>
      <c r="E552">
        <v>3872.795</v>
      </c>
      <c r="F552">
        <v>4496.7</v>
      </c>
      <c r="G552">
        <v>99.477</v>
      </c>
      <c r="H552">
        <v>82.607</v>
      </c>
      <c r="I552">
        <v>81.685</v>
      </c>
      <c r="J552">
        <v>603597</v>
      </c>
      <c r="K552">
        <v>531724</v>
      </c>
      <c r="L552">
        <v>4.1</v>
      </c>
      <c r="M552">
        <v>132022</v>
      </c>
      <c r="N552">
        <v>131868</v>
      </c>
      <c r="O552">
        <v>33758</v>
      </c>
      <c r="P552">
        <v>877.3</v>
      </c>
      <c r="Q552">
        <v>1.453</v>
      </c>
      <c r="R552">
        <v>1099</v>
      </c>
      <c r="S552">
        <v>865.19</v>
      </c>
      <c r="T552">
        <v>96.9</v>
      </c>
      <c r="U552">
        <v>3</v>
      </c>
    </row>
    <row r="553" spans="1:21" ht="12.75">
      <c r="A553" s="3">
        <v>33117</v>
      </c>
      <c r="B553">
        <v>4975.415</v>
      </c>
      <c r="C553">
        <v>5741</v>
      </c>
      <c r="D553">
        <v>5044.6</v>
      </c>
      <c r="E553">
        <v>3895.592</v>
      </c>
      <c r="F553">
        <v>4495</v>
      </c>
      <c r="G553">
        <v>99.613</v>
      </c>
      <c r="H553">
        <v>82.59</v>
      </c>
      <c r="I553">
        <v>81.502</v>
      </c>
      <c r="J553">
        <v>592499</v>
      </c>
      <c r="K553">
        <v>533912</v>
      </c>
      <c r="L553">
        <v>2.2</v>
      </c>
      <c r="M553">
        <v>132817</v>
      </c>
      <c r="N553">
        <v>128605</v>
      </c>
      <c r="O553">
        <v>36854</v>
      </c>
      <c r="P553">
        <v>879.33</v>
      </c>
      <c r="Q553">
        <v>1.484</v>
      </c>
      <c r="R553">
        <v>1003</v>
      </c>
      <c r="S553">
        <v>862.67</v>
      </c>
      <c r="T553">
        <v>97.2</v>
      </c>
      <c r="U553">
        <v>2.9</v>
      </c>
    </row>
    <row r="554" spans="1:21" ht="12.75">
      <c r="A554" s="3">
        <v>33147</v>
      </c>
      <c r="B554">
        <v>4967.77</v>
      </c>
      <c r="C554">
        <v>5698</v>
      </c>
      <c r="D554">
        <v>4997.6</v>
      </c>
      <c r="E554">
        <v>3893.89</v>
      </c>
      <c r="F554">
        <v>4466.2</v>
      </c>
      <c r="G554">
        <v>99.064</v>
      </c>
      <c r="H554">
        <v>82.003</v>
      </c>
      <c r="I554">
        <v>80.866</v>
      </c>
      <c r="J554">
        <v>589958</v>
      </c>
      <c r="K554">
        <v>536691</v>
      </c>
      <c r="L554">
        <v>2.2</v>
      </c>
      <c r="M554">
        <v>134983</v>
      </c>
      <c r="N554">
        <v>128398</v>
      </c>
      <c r="O554">
        <v>39821</v>
      </c>
      <c r="P554">
        <v>879.75</v>
      </c>
      <c r="Q554">
        <v>1.491</v>
      </c>
      <c r="R554">
        <v>951</v>
      </c>
      <c r="S554">
        <v>853.19</v>
      </c>
      <c r="T554">
        <v>97.7</v>
      </c>
      <c r="U554">
        <v>1</v>
      </c>
    </row>
    <row r="555" spans="1:21" ht="12.75">
      <c r="A555" s="3">
        <v>33178</v>
      </c>
      <c r="B555">
        <v>4977.284</v>
      </c>
      <c r="C555">
        <v>5698.6</v>
      </c>
      <c r="D555">
        <v>4995.3</v>
      </c>
      <c r="E555">
        <v>3897.268</v>
      </c>
      <c r="F555">
        <v>4462</v>
      </c>
      <c r="G555">
        <v>97.748</v>
      </c>
      <c r="H555">
        <v>80.782</v>
      </c>
      <c r="I555">
        <v>79.678</v>
      </c>
      <c r="J555">
        <v>582984</v>
      </c>
      <c r="K555">
        <v>531879</v>
      </c>
      <c r="L555">
        <v>-0.4</v>
      </c>
      <c r="M555">
        <v>122318</v>
      </c>
      <c r="N555">
        <v>123323</v>
      </c>
      <c r="O555">
        <v>32516</v>
      </c>
      <c r="P555">
        <v>882.01</v>
      </c>
      <c r="Q555">
        <v>1.513</v>
      </c>
      <c r="R555">
        <v>967</v>
      </c>
      <c r="S555">
        <v>843.85</v>
      </c>
      <c r="T555">
        <v>98</v>
      </c>
      <c r="U555">
        <v>2.9</v>
      </c>
    </row>
    <row r="556" spans="1:21" ht="12.75">
      <c r="A556" s="3">
        <v>33208</v>
      </c>
      <c r="B556">
        <v>4999.252</v>
      </c>
      <c r="C556">
        <v>5713.6</v>
      </c>
      <c r="D556">
        <v>5001.2</v>
      </c>
      <c r="E556">
        <v>3889.158</v>
      </c>
      <c r="F556">
        <v>4444.8</v>
      </c>
      <c r="G556">
        <v>97.171</v>
      </c>
      <c r="H556">
        <v>80.173</v>
      </c>
      <c r="I556">
        <v>79.041</v>
      </c>
      <c r="J556">
        <v>576916</v>
      </c>
      <c r="K556">
        <v>535132</v>
      </c>
      <c r="L556">
        <v>1.2</v>
      </c>
      <c r="M556">
        <v>127353</v>
      </c>
      <c r="N556">
        <v>119025</v>
      </c>
      <c r="O556">
        <v>40939</v>
      </c>
      <c r="P556">
        <v>878.15</v>
      </c>
      <c r="Q556">
        <v>1.522</v>
      </c>
      <c r="R556">
        <v>885</v>
      </c>
      <c r="S556">
        <v>844.88</v>
      </c>
      <c r="T556">
        <v>99</v>
      </c>
      <c r="U556">
        <v>3.7</v>
      </c>
    </row>
    <row r="557" spans="1:21" ht="12.75">
      <c r="A557" s="3">
        <v>33239</v>
      </c>
      <c r="B557">
        <v>4987.854</v>
      </c>
      <c r="C557">
        <v>5674.9</v>
      </c>
      <c r="D557">
        <v>4946.3</v>
      </c>
      <c r="E557">
        <v>3873.597</v>
      </c>
      <c r="F557">
        <v>4407.2</v>
      </c>
      <c r="G557">
        <v>96.693</v>
      </c>
      <c r="H557">
        <v>79.646</v>
      </c>
      <c r="I557">
        <v>78.224</v>
      </c>
      <c r="J557">
        <v>573114</v>
      </c>
      <c r="K557">
        <v>534278</v>
      </c>
      <c r="L557">
        <v>0.1</v>
      </c>
      <c r="M557">
        <v>123534</v>
      </c>
      <c r="N557">
        <v>120358</v>
      </c>
      <c r="O557">
        <v>35718</v>
      </c>
      <c r="P557">
        <v>881.03</v>
      </c>
      <c r="Q557">
        <v>1.537</v>
      </c>
      <c r="R557">
        <v>808</v>
      </c>
      <c r="S557">
        <v>835.75</v>
      </c>
      <c r="T557">
        <v>99.5</v>
      </c>
      <c r="U557">
        <v>4.6</v>
      </c>
    </row>
    <row r="558" spans="1:21" ht="12.75">
      <c r="A558" s="3">
        <v>33270</v>
      </c>
      <c r="B558">
        <v>4999.437</v>
      </c>
      <c r="C558">
        <v>5680.3</v>
      </c>
      <c r="D558">
        <v>4945.2</v>
      </c>
      <c r="E558">
        <v>3898.179</v>
      </c>
      <c r="F558">
        <v>4429.1</v>
      </c>
      <c r="G558">
        <v>95.929</v>
      </c>
      <c r="H558">
        <v>78.91</v>
      </c>
      <c r="I558">
        <v>77.536</v>
      </c>
      <c r="J558">
        <v>576506</v>
      </c>
      <c r="K558">
        <v>535607</v>
      </c>
      <c r="L558">
        <v>1.5</v>
      </c>
      <c r="M558">
        <v>124151</v>
      </c>
      <c r="N558">
        <v>120226</v>
      </c>
      <c r="O558">
        <v>35452</v>
      </c>
      <c r="P558">
        <v>879.9</v>
      </c>
      <c r="Q558">
        <v>1.526</v>
      </c>
      <c r="R558">
        <v>877</v>
      </c>
      <c r="S558">
        <v>830.16</v>
      </c>
      <c r="T558">
        <v>99.6</v>
      </c>
      <c r="U558">
        <v>5.7</v>
      </c>
    </row>
    <row r="559" spans="1:21" ht="12.75">
      <c r="A559" s="3">
        <v>33298</v>
      </c>
      <c r="B559">
        <v>5012.267</v>
      </c>
      <c r="C559">
        <v>5691.6</v>
      </c>
      <c r="D559">
        <v>4950.4</v>
      </c>
      <c r="E559">
        <v>3941.959</v>
      </c>
      <c r="F559">
        <v>4476.3</v>
      </c>
      <c r="G559">
        <v>95.046</v>
      </c>
      <c r="H559">
        <v>78.078</v>
      </c>
      <c r="I559">
        <v>76.606</v>
      </c>
      <c r="J559">
        <v>573173</v>
      </c>
      <c r="K559">
        <v>533923</v>
      </c>
      <c r="L559">
        <v>0</v>
      </c>
      <c r="M559">
        <v>116571</v>
      </c>
      <c r="N559">
        <v>116306</v>
      </c>
      <c r="O559">
        <v>33371</v>
      </c>
      <c r="P559">
        <v>873.75</v>
      </c>
      <c r="Q559">
        <v>1.524</v>
      </c>
      <c r="R559">
        <v>937</v>
      </c>
      <c r="S559">
        <v>826</v>
      </c>
      <c r="T559">
        <v>100.5</v>
      </c>
      <c r="U559">
        <v>6.9</v>
      </c>
    </row>
    <row r="560" spans="1:21" ht="12.75">
      <c r="A560" s="3">
        <v>33329</v>
      </c>
      <c r="B560">
        <v>5038.579</v>
      </c>
      <c r="C560">
        <v>5708.4</v>
      </c>
      <c r="D560">
        <v>4960.8</v>
      </c>
      <c r="E560">
        <v>3939.298</v>
      </c>
      <c r="F560">
        <v>4463.1</v>
      </c>
      <c r="G560">
        <v>95.379</v>
      </c>
      <c r="H560">
        <v>78.244</v>
      </c>
      <c r="I560">
        <v>76.757</v>
      </c>
      <c r="J560">
        <v>584467</v>
      </c>
      <c r="K560">
        <v>529716</v>
      </c>
      <c r="L560">
        <v>-2.6</v>
      </c>
      <c r="M560">
        <v>121506</v>
      </c>
      <c r="N560">
        <v>123486</v>
      </c>
      <c r="O560">
        <v>30297</v>
      </c>
      <c r="P560">
        <v>872.89</v>
      </c>
      <c r="Q560">
        <v>1.493</v>
      </c>
      <c r="R560">
        <v>942</v>
      </c>
      <c r="S560">
        <v>825.35</v>
      </c>
      <c r="T560">
        <v>100.5</v>
      </c>
      <c r="U560">
        <v>5.8</v>
      </c>
    </row>
    <row r="561" spans="1:21" ht="12.75">
      <c r="A561" s="3">
        <v>33359</v>
      </c>
      <c r="B561">
        <v>5059.033</v>
      </c>
      <c r="C561">
        <v>5707.6</v>
      </c>
      <c r="D561">
        <v>4958.2</v>
      </c>
      <c r="E561">
        <v>3965.329</v>
      </c>
      <c r="F561">
        <v>4473.8</v>
      </c>
      <c r="G561">
        <v>96.12</v>
      </c>
      <c r="H561">
        <v>78.743</v>
      </c>
      <c r="I561">
        <v>77.149</v>
      </c>
      <c r="J561">
        <v>589261</v>
      </c>
      <c r="K561">
        <v>526823</v>
      </c>
      <c r="L561">
        <v>-1.9</v>
      </c>
      <c r="M561">
        <v>124626</v>
      </c>
      <c r="N561">
        <v>125960</v>
      </c>
      <c r="O561">
        <v>29593</v>
      </c>
      <c r="P561">
        <v>868.95</v>
      </c>
      <c r="Q561">
        <v>1.475</v>
      </c>
      <c r="R561">
        <v>1019</v>
      </c>
      <c r="S561">
        <v>824.23</v>
      </c>
      <c r="T561">
        <v>100.4</v>
      </c>
      <c r="U561">
        <v>5</v>
      </c>
    </row>
    <row r="562" spans="1:21" ht="12.75">
      <c r="A562" s="3">
        <v>33390</v>
      </c>
      <c r="B562">
        <v>5094.568</v>
      </c>
      <c r="C562">
        <v>5738.3</v>
      </c>
      <c r="D562">
        <v>4986.7</v>
      </c>
      <c r="E562">
        <v>3971.081</v>
      </c>
      <c r="F562">
        <v>4472.9</v>
      </c>
      <c r="G562">
        <v>97.244</v>
      </c>
      <c r="H562">
        <v>79.555</v>
      </c>
      <c r="I562">
        <v>78.112</v>
      </c>
      <c r="J562">
        <v>586622</v>
      </c>
      <c r="K562">
        <v>521651</v>
      </c>
      <c r="L562">
        <v>-5</v>
      </c>
      <c r="M562">
        <v>120610</v>
      </c>
      <c r="N562">
        <v>123236</v>
      </c>
      <c r="O562">
        <v>29373</v>
      </c>
      <c r="P562">
        <v>868.24</v>
      </c>
      <c r="Q562">
        <v>1.48</v>
      </c>
      <c r="R562">
        <v>991</v>
      </c>
      <c r="S562">
        <v>827.55</v>
      </c>
      <c r="T562">
        <v>99.7</v>
      </c>
      <c r="U562">
        <v>1.4</v>
      </c>
    </row>
    <row r="563" spans="1:21" ht="12.75">
      <c r="A563" s="3">
        <v>33420</v>
      </c>
      <c r="B563">
        <v>5089.809</v>
      </c>
      <c r="C563">
        <v>5724.7</v>
      </c>
      <c r="D563">
        <v>4971.1</v>
      </c>
      <c r="E563">
        <v>3992.668</v>
      </c>
      <c r="F563">
        <v>4490.8</v>
      </c>
      <c r="G563">
        <v>97.321</v>
      </c>
      <c r="H563">
        <v>79.513</v>
      </c>
      <c r="I563">
        <v>78.183</v>
      </c>
      <c r="J563">
        <v>594279</v>
      </c>
      <c r="K563">
        <v>529461</v>
      </c>
      <c r="L563">
        <v>-1.8</v>
      </c>
      <c r="M563">
        <v>137351</v>
      </c>
      <c r="N563">
        <v>130314</v>
      </c>
      <c r="O563">
        <v>39192</v>
      </c>
      <c r="P563">
        <v>867.55</v>
      </c>
      <c r="Q563">
        <v>1.46</v>
      </c>
      <c r="R563">
        <v>1000</v>
      </c>
      <c r="S563">
        <v>827.72</v>
      </c>
      <c r="T563">
        <v>99.9</v>
      </c>
      <c r="U563">
        <v>0.8</v>
      </c>
    </row>
    <row r="564" spans="1:21" ht="12.75">
      <c r="A564" s="3">
        <v>33451</v>
      </c>
      <c r="B564">
        <v>5105.334</v>
      </c>
      <c r="C564">
        <v>5728.4</v>
      </c>
      <c r="D564">
        <v>4971.5</v>
      </c>
      <c r="E564">
        <v>3994.07</v>
      </c>
      <c r="F564">
        <v>4481.6</v>
      </c>
      <c r="G564">
        <v>97.445</v>
      </c>
      <c r="H564">
        <v>79.51</v>
      </c>
      <c r="I564">
        <v>78.234</v>
      </c>
      <c r="J564">
        <v>591775</v>
      </c>
      <c r="K564">
        <v>530170</v>
      </c>
      <c r="L564">
        <v>-2</v>
      </c>
      <c r="M564">
        <v>129838</v>
      </c>
      <c r="N564">
        <v>128308</v>
      </c>
      <c r="O564">
        <v>32263</v>
      </c>
      <c r="P564">
        <v>866.96</v>
      </c>
      <c r="Q564">
        <v>1.465</v>
      </c>
      <c r="R564">
        <v>970</v>
      </c>
      <c r="S564">
        <v>828.22</v>
      </c>
      <c r="T564">
        <v>100.2</v>
      </c>
      <c r="U564">
        <v>1.2</v>
      </c>
    </row>
    <row r="565" spans="1:21" ht="12.75">
      <c r="A565" s="3">
        <v>33482</v>
      </c>
      <c r="B565">
        <v>5135.285</v>
      </c>
      <c r="C565">
        <v>5740.5</v>
      </c>
      <c r="D565">
        <v>4981.3</v>
      </c>
      <c r="E565">
        <v>4007.973</v>
      </c>
      <c r="F565">
        <v>4480.5</v>
      </c>
      <c r="G565">
        <v>98.375</v>
      </c>
      <c r="H565">
        <v>80.165</v>
      </c>
      <c r="I565">
        <v>79.007</v>
      </c>
      <c r="J565">
        <v>594306</v>
      </c>
      <c r="K565">
        <v>526538</v>
      </c>
      <c r="L565">
        <v>-2.7</v>
      </c>
      <c r="M565">
        <v>126414</v>
      </c>
      <c r="N565">
        <v>130098</v>
      </c>
      <c r="O565">
        <v>31405</v>
      </c>
      <c r="P565">
        <v>870.93</v>
      </c>
      <c r="Q565">
        <v>1.465</v>
      </c>
      <c r="R565">
        <v>1001</v>
      </c>
      <c r="S565">
        <v>827.69</v>
      </c>
      <c r="T565">
        <v>99.5</v>
      </c>
      <c r="U565">
        <v>-2</v>
      </c>
    </row>
    <row r="566" spans="1:21" ht="12.75">
      <c r="A566" s="3">
        <v>33512</v>
      </c>
      <c r="B566">
        <v>5135.36</v>
      </c>
      <c r="C566">
        <v>5728.7</v>
      </c>
      <c r="D566">
        <v>4958.9</v>
      </c>
      <c r="E566">
        <v>3999.062</v>
      </c>
      <c r="F566">
        <v>4461.4</v>
      </c>
      <c r="G566">
        <v>98.28</v>
      </c>
      <c r="H566">
        <v>79.983</v>
      </c>
      <c r="I566">
        <v>78.853</v>
      </c>
      <c r="J566">
        <v>594906</v>
      </c>
      <c r="K566">
        <v>522517</v>
      </c>
      <c r="L566">
        <v>-2.7</v>
      </c>
      <c r="M566">
        <v>127630</v>
      </c>
      <c r="N566">
        <v>128566</v>
      </c>
      <c r="O566">
        <v>31967</v>
      </c>
      <c r="P566">
        <v>872.78</v>
      </c>
      <c r="Q566">
        <v>1.467</v>
      </c>
      <c r="R566">
        <v>1019</v>
      </c>
      <c r="S566">
        <v>824.53</v>
      </c>
      <c r="T566">
        <v>99.8</v>
      </c>
      <c r="U566">
        <v>-1.4</v>
      </c>
    </row>
    <row r="567" spans="1:21" ht="12.75">
      <c r="A567" s="3">
        <v>33543</v>
      </c>
      <c r="B567">
        <v>5156.541</v>
      </c>
      <c r="C567">
        <v>5735.4</v>
      </c>
      <c r="D567">
        <v>4969.6</v>
      </c>
      <c r="E567">
        <v>4028.894</v>
      </c>
      <c r="F567">
        <v>4481.4</v>
      </c>
      <c r="G567">
        <v>98.143</v>
      </c>
      <c r="H567">
        <v>79.769</v>
      </c>
      <c r="I567">
        <v>78.562</v>
      </c>
      <c r="J567">
        <v>592980</v>
      </c>
      <c r="K567">
        <v>521179</v>
      </c>
      <c r="L567">
        <v>-2.1</v>
      </c>
      <c r="M567">
        <v>129735</v>
      </c>
      <c r="N567">
        <v>129143</v>
      </c>
      <c r="O567">
        <v>36091</v>
      </c>
      <c r="P567">
        <v>873.77</v>
      </c>
      <c r="Q567">
        <v>1.474</v>
      </c>
      <c r="R567">
        <v>1012</v>
      </c>
      <c r="S567">
        <v>820.9</v>
      </c>
      <c r="T567">
        <v>100.2</v>
      </c>
      <c r="U567">
        <v>-0.4</v>
      </c>
    </row>
    <row r="568" spans="1:21" ht="12.75">
      <c r="A568" s="3">
        <v>33573</v>
      </c>
      <c r="B568">
        <v>5210.218</v>
      </c>
      <c r="C568">
        <v>5775.6</v>
      </c>
      <c r="D568">
        <v>4993.9</v>
      </c>
      <c r="E568">
        <v>4042.721</v>
      </c>
      <c r="F568">
        <v>4481.7</v>
      </c>
      <c r="G568">
        <v>97.51</v>
      </c>
      <c r="H568">
        <v>79.154</v>
      </c>
      <c r="I568">
        <v>78.06</v>
      </c>
      <c r="J568">
        <v>585431</v>
      </c>
      <c r="K568">
        <v>518235</v>
      </c>
      <c r="L568">
        <v>-1.3</v>
      </c>
      <c r="M568">
        <v>121116</v>
      </c>
      <c r="N568">
        <v>124468</v>
      </c>
      <c r="O568">
        <v>28875</v>
      </c>
      <c r="P568">
        <v>876.73</v>
      </c>
      <c r="Q568">
        <v>1.498</v>
      </c>
      <c r="R568">
        <v>1091</v>
      </c>
      <c r="S568">
        <v>821.58</v>
      </c>
      <c r="T568">
        <v>101</v>
      </c>
      <c r="U568">
        <v>2.6</v>
      </c>
    </row>
    <row r="569" spans="1:21" ht="12.75">
      <c r="A569" s="3">
        <v>33604</v>
      </c>
      <c r="B569">
        <v>5241.12</v>
      </c>
      <c r="C569">
        <v>5794.3</v>
      </c>
      <c r="D569">
        <v>4991.6</v>
      </c>
      <c r="E569">
        <v>4108.518</v>
      </c>
      <c r="F569">
        <v>4542.4</v>
      </c>
      <c r="G569">
        <v>97.507</v>
      </c>
      <c r="H569">
        <v>79.016</v>
      </c>
      <c r="I569">
        <v>78.025</v>
      </c>
      <c r="J569">
        <v>596771</v>
      </c>
      <c r="K569">
        <v>515948</v>
      </c>
      <c r="L569">
        <v>-5</v>
      </c>
      <c r="M569">
        <v>126270</v>
      </c>
      <c r="N569">
        <v>125118</v>
      </c>
      <c r="O569">
        <v>33397</v>
      </c>
      <c r="P569">
        <v>874.31</v>
      </c>
      <c r="Q569">
        <v>1.465</v>
      </c>
      <c r="R569">
        <v>1107</v>
      </c>
      <c r="S569">
        <v>815.98</v>
      </c>
      <c r="T569">
        <v>100.6</v>
      </c>
      <c r="U569">
        <v>1.4</v>
      </c>
    </row>
    <row r="570" spans="1:21" ht="12.75">
      <c r="A570" s="3">
        <v>33635</v>
      </c>
      <c r="B570">
        <v>5284.488</v>
      </c>
      <c r="C570">
        <v>5823.8</v>
      </c>
      <c r="D570">
        <v>5018.8</v>
      </c>
      <c r="E570">
        <v>4121.658</v>
      </c>
      <c r="F570">
        <v>4542.6</v>
      </c>
      <c r="G570">
        <v>98.033</v>
      </c>
      <c r="H570">
        <v>79.307</v>
      </c>
      <c r="I570">
        <v>78.403</v>
      </c>
      <c r="J570">
        <v>598272</v>
      </c>
      <c r="K570">
        <v>511801</v>
      </c>
      <c r="L570">
        <v>-6.8</v>
      </c>
      <c r="M570">
        <v>126440</v>
      </c>
      <c r="N570">
        <v>127439</v>
      </c>
      <c r="O570">
        <v>32817</v>
      </c>
      <c r="P570">
        <v>872.85</v>
      </c>
      <c r="Q570">
        <v>1.459</v>
      </c>
      <c r="R570">
        <v>1178</v>
      </c>
      <c r="S570">
        <v>817.02</v>
      </c>
      <c r="T570">
        <v>100.7</v>
      </c>
      <c r="U570">
        <v>1</v>
      </c>
    </row>
    <row r="571" spans="1:21" ht="12.75">
      <c r="A571" s="3">
        <v>33664</v>
      </c>
      <c r="B571">
        <v>5304.766</v>
      </c>
      <c r="C571">
        <v>5830.2</v>
      </c>
      <c r="D571">
        <v>5019.4</v>
      </c>
      <c r="E571">
        <v>4139.162</v>
      </c>
      <c r="F571">
        <v>4549.4</v>
      </c>
      <c r="G571">
        <v>98.869</v>
      </c>
      <c r="H571">
        <v>79.842</v>
      </c>
      <c r="I571">
        <v>79.018</v>
      </c>
      <c r="J571">
        <v>600680</v>
      </c>
      <c r="K571">
        <v>509445</v>
      </c>
      <c r="L571">
        <v>-6.4</v>
      </c>
      <c r="M571">
        <v>129190</v>
      </c>
      <c r="N571">
        <v>128288</v>
      </c>
      <c r="O571">
        <v>35411</v>
      </c>
      <c r="P571">
        <v>873.76</v>
      </c>
      <c r="Q571">
        <v>1.455</v>
      </c>
      <c r="R571">
        <v>1112</v>
      </c>
      <c r="S571">
        <v>819.51</v>
      </c>
      <c r="T571">
        <v>100.1</v>
      </c>
      <c r="U571">
        <v>1.2</v>
      </c>
    </row>
    <row r="572" spans="1:21" ht="12.75">
      <c r="A572" s="3">
        <v>33695</v>
      </c>
      <c r="B572">
        <v>5329.978</v>
      </c>
      <c r="C572">
        <v>5844.4</v>
      </c>
      <c r="D572">
        <v>5028.1</v>
      </c>
      <c r="E572">
        <v>4148.996</v>
      </c>
      <c r="F572">
        <v>4549.8</v>
      </c>
      <c r="G572">
        <v>99.582</v>
      </c>
      <c r="H572">
        <v>80.274</v>
      </c>
      <c r="I572">
        <v>79.357</v>
      </c>
      <c r="J572">
        <v>604683</v>
      </c>
      <c r="K572">
        <v>508012</v>
      </c>
      <c r="L572">
        <v>-5.5</v>
      </c>
      <c r="M572">
        <v>131804</v>
      </c>
      <c r="N572">
        <v>131295</v>
      </c>
      <c r="O572">
        <v>33759</v>
      </c>
      <c r="P572">
        <v>875.51</v>
      </c>
      <c r="Q572">
        <v>1.448</v>
      </c>
      <c r="R572">
        <v>1084</v>
      </c>
      <c r="S572">
        <v>820.51</v>
      </c>
      <c r="T572">
        <v>100.1</v>
      </c>
      <c r="U572">
        <v>0.6</v>
      </c>
    </row>
    <row r="573" spans="1:21" ht="12.75">
      <c r="A573" s="3">
        <v>33725</v>
      </c>
      <c r="B573">
        <v>5355.33</v>
      </c>
      <c r="C573">
        <v>5863.4</v>
      </c>
      <c r="D573">
        <v>5044.3</v>
      </c>
      <c r="E573">
        <v>4174.414</v>
      </c>
      <c r="F573">
        <v>4570.8</v>
      </c>
      <c r="G573">
        <v>99.855</v>
      </c>
      <c r="H573">
        <v>80.345</v>
      </c>
      <c r="I573">
        <v>79.526</v>
      </c>
      <c r="J573">
        <v>599422</v>
      </c>
      <c r="K573">
        <v>505546</v>
      </c>
      <c r="L573">
        <v>-5.9</v>
      </c>
      <c r="M573">
        <v>129787</v>
      </c>
      <c r="N573">
        <v>129827</v>
      </c>
      <c r="O573">
        <v>34014</v>
      </c>
      <c r="P573">
        <v>873.71</v>
      </c>
      <c r="Q573">
        <v>1.458</v>
      </c>
      <c r="R573">
        <v>1086</v>
      </c>
      <c r="S573">
        <v>822.96</v>
      </c>
      <c r="T573">
        <v>100.3</v>
      </c>
      <c r="U573">
        <v>0.2</v>
      </c>
    </row>
    <row r="574" spans="1:21" ht="12.75">
      <c r="A574" s="3">
        <v>33756</v>
      </c>
      <c r="B574">
        <v>5371.271</v>
      </c>
      <c r="C574">
        <v>5868.7</v>
      </c>
      <c r="D574">
        <v>5048.2</v>
      </c>
      <c r="E574">
        <v>4191.043</v>
      </c>
      <c r="F574">
        <v>4579.5</v>
      </c>
      <c r="G574">
        <v>99.713</v>
      </c>
      <c r="H574">
        <v>80.079</v>
      </c>
      <c r="I574">
        <v>79.391</v>
      </c>
      <c r="J574">
        <v>605741</v>
      </c>
      <c r="K574">
        <v>503916</v>
      </c>
      <c r="L574">
        <v>-5.4</v>
      </c>
      <c r="M574">
        <v>132830</v>
      </c>
      <c r="N574">
        <v>133415</v>
      </c>
      <c r="O574">
        <v>33632</v>
      </c>
      <c r="P574">
        <v>877.36</v>
      </c>
      <c r="Q574">
        <v>1.448</v>
      </c>
      <c r="R574">
        <v>1087</v>
      </c>
      <c r="S574">
        <v>822.36</v>
      </c>
      <c r="T574">
        <v>100.6</v>
      </c>
      <c r="U574">
        <v>-0.8</v>
      </c>
    </row>
    <row r="575" spans="1:21" ht="12.75">
      <c r="A575" s="3">
        <v>33786</v>
      </c>
      <c r="B575">
        <v>5383.489</v>
      </c>
      <c r="C575">
        <v>5861</v>
      </c>
      <c r="D575">
        <v>5039</v>
      </c>
      <c r="E575">
        <v>4218.419</v>
      </c>
      <c r="F575">
        <v>4593</v>
      </c>
      <c r="G575">
        <v>100.627</v>
      </c>
      <c r="H575">
        <v>80.68</v>
      </c>
      <c r="I575">
        <v>79.992</v>
      </c>
      <c r="J575">
        <v>613853</v>
      </c>
      <c r="K575">
        <v>498246</v>
      </c>
      <c r="L575">
        <v>-6.7</v>
      </c>
      <c r="M575">
        <v>129711</v>
      </c>
      <c r="N575">
        <v>132518</v>
      </c>
      <c r="O575">
        <v>32859</v>
      </c>
      <c r="P575">
        <v>879.13</v>
      </c>
      <c r="Q575">
        <v>1.432</v>
      </c>
      <c r="R575">
        <v>1119</v>
      </c>
      <c r="S575">
        <v>820.1</v>
      </c>
      <c r="T575">
        <v>100.1</v>
      </c>
      <c r="U575">
        <v>-1</v>
      </c>
    </row>
    <row r="576" spans="1:21" ht="12.75">
      <c r="A576" s="3">
        <v>33817</v>
      </c>
      <c r="B576">
        <v>5373.44</v>
      </c>
      <c r="C576">
        <v>5864.7</v>
      </c>
      <c r="D576">
        <v>5035.6</v>
      </c>
      <c r="E576">
        <v>4192.859</v>
      </c>
      <c r="F576">
        <v>4576.5</v>
      </c>
      <c r="G576">
        <v>100.29</v>
      </c>
      <c r="H576">
        <v>80.273</v>
      </c>
      <c r="I576">
        <v>79.63</v>
      </c>
      <c r="J576">
        <v>604088</v>
      </c>
      <c r="K576">
        <v>494083</v>
      </c>
      <c r="L576">
        <v>-6.8</v>
      </c>
      <c r="M576">
        <v>128117</v>
      </c>
      <c r="N576">
        <v>130997</v>
      </c>
      <c r="O576">
        <v>30961</v>
      </c>
      <c r="P576">
        <v>881.27</v>
      </c>
      <c r="Q576">
        <v>1.459</v>
      </c>
      <c r="R576">
        <v>1105</v>
      </c>
      <c r="S576">
        <v>823.15</v>
      </c>
      <c r="T576">
        <v>100.4</v>
      </c>
      <c r="U576">
        <v>-0.6</v>
      </c>
    </row>
    <row r="577" spans="1:21" ht="12.75">
      <c r="A577" s="3">
        <v>33848</v>
      </c>
      <c r="B577">
        <v>5415.205</v>
      </c>
      <c r="C577">
        <v>5879.3</v>
      </c>
      <c r="D577">
        <v>5049.6</v>
      </c>
      <c r="E577">
        <v>4265.809</v>
      </c>
      <c r="F577">
        <v>4631.8</v>
      </c>
      <c r="G577">
        <v>100.677</v>
      </c>
      <c r="H577">
        <v>80.441</v>
      </c>
      <c r="I577">
        <v>79.696</v>
      </c>
      <c r="J577">
        <v>612487</v>
      </c>
      <c r="K577">
        <v>491441</v>
      </c>
      <c r="L577">
        <v>-6.9</v>
      </c>
      <c r="M577">
        <v>130135</v>
      </c>
      <c r="N577">
        <v>130951</v>
      </c>
      <c r="O577">
        <v>33849</v>
      </c>
      <c r="P577">
        <v>880.69</v>
      </c>
      <c r="Q577">
        <v>1.438</v>
      </c>
      <c r="R577">
        <v>1145</v>
      </c>
      <c r="S577">
        <v>817.34</v>
      </c>
      <c r="T577">
        <v>100.4</v>
      </c>
      <c r="U577">
        <v>0.6</v>
      </c>
    </row>
    <row r="578" spans="1:21" ht="12.75">
      <c r="A578" s="3">
        <v>33878</v>
      </c>
      <c r="B578">
        <v>5464.007</v>
      </c>
      <c r="C578">
        <v>5912.5</v>
      </c>
      <c r="D578">
        <v>5079.8</v>
      </c>
      <c r="E578">
        <v>4296.663</v>
      </c>
      <c r="F578">
        <v>4649.7</v>
      </c>
      <c r="G578">
        <v>101.224</v>
      </c>
      <c r="H578">
        <v>80.734</v>
      </c>
      <c r="I578">
        <v>79.906</v>
      </c>
      <c r="J578">
        <v>614966</v>
      </c>
      <c r="K578">
        <v>489826</v>
      </c>
      <c r="L578">
        <v>-7</v>
      </c>
      <c r="M578">
        <v>133027</v>
      </c>
      <c r="N578">
        <v>133087</v>
      </c>
      <c r="O578">
        <v>33741</v>
      </c>
      <c r="P578">
        <v>880.59</v>
      </c>
      <c r="Q578">
        <v>1.432</v>
      </c>
      <c r="R578">
        <v>1164</v>
      </c>
      <c r="S578">
        <v>817.06</v>
      </c>
      <c r="T578">
        <v>100.1</v>
      </c>
      <c r="U578">
        <v>0</v>
      </c>
    </row>
    <row r="579" spans="1:21" ht="12.75">
      <c r="A579" s="3">
        <v>33909</v>
      </c>
      <c r="B579">
        <v>5484.314</v>
      </c>
      <c r="C579">
        <v>5924.4</v>
      </c>
      <c r="D579">
        <v>5100.2</v>
      </c>
      <c r="E579">
        <v>4312.885</v>
      </c>
      <c r="F579">
        <v>4659.4</v>
      </c>
      <c r="G579">
        <v>101.793</v>
      </c>
      <c r="H579">
        <v>81.043</v>
      </c>
      <c r="I579">
        <v>80.225</v>
      </c>
      <c r="J579">
        <v>616014</v>
      </c>
      <c r="K579">
        <v>485022</v>
      </c>
      <c r="L579">
        <v>-8</v>
      </c>
      <c r="M579">
        <v>130503</v>
      </c>
      <c r="N579">
        <v>134209</v>
      </c>
      <c r="O579">
        <v>29421</v>
      </c>
      <c r="P579">
        <v>882.36</v>
      </c>
      <c r="Q579">
        <v>1.432</v>
      </c>
      <c r="R579">
        <v>1149</v>
      </c>
      <c r="S579">
        <v>818.49</v>
      </c>
      <c r="T579">
        <v>100</v>
      </c>
      <c r="U579">
        <v>-0.6</v>
      </c>
    </row>
    <row r="580" spans="1:21" ht="12.75">
      <c r="A580" s="3">
        <v>33939</v>
      </c>
      <c r="B580">
        <v>5677.077</v>
      </c>
      <c r="C580">
        <v>6124.9</v>
      </c>
      <c r="D580">
        <v>5088.5</v>
      </c>
      <c r="E580">
        <v>4345.409</v>
      </c>
      <c r="F580">
        <v>4688.6</v>
      </c>
      <c r="G580">
        <v>101.83</v>
      </c>
      <c r="H580">
        <v>80.929</v>
      </c>
      <c r="I580">
        <v>79.973</v>
      </c>
      <c r="J580">
        <v>625603</v>
      </c>
      <c r="K580">
        <v>486064</v>
      </c>
      <c r="L580">
        <v>-7</v>
      </c>
      <c r="M580">
        <v>139958</v>
      </c>
      <c r="N580">
        <v>139054</v>
      </c>
      <c r="O580">
        <v>35351</v>
      </c>
      <c r="P580">
        <v>885.35</v>
      </c>
      <c r="Q580">
        <v>1.415</v>
      </c>
      <c r="R580">
        <v>1209</v>
      </c>
      <c r="S580">
        <v>866.9</v>
      </c>
      <c r="T580">
        <v>100.3</v>
      </c>
      <c r="U580">
        <v>-0.6</v>
      </c>
    </row>
    <row r="581" spans="1:21" ht="12.75">
      <c r="A581" s="3">
        <v>33970</v>
      </c>
      <c r="B581">
        <v>5461.737</v>
      </c>
      <c r="C581">
        <v>5878.9</v>
      </c>
      <c r="D581">
        <v>5112.1</v>
      </c>
      <c r="E581">
        <v>4346.753</v>
      </c>
      <c r="F581">
        <v>4679.1</v>
      </c>
      <c r="G581">
        <v>102.183</v>
      </c>
      <c r="H581">
        <v>81.065</v>
      </c>
      <c r="I581">
        <v>80.387</v>
      </c>
      <c r="J581">
        <v>627170</v>
      </c>
      <c r="K581">
        <v>484858</v>
      </c>
      <c r="L581">
        <v>-5.3</v>
      </c>
      <c r="M581">
        <v>134258</v>
      </c>
      <c r="N581">
        <v>136809</v>
      </c>
      <c r="O581">
        <v>30464</v>
      </c>
      <c r="P581">
        <v>887.61</v>
      </c>
      <c r="Q581">
        <v>1.415</v>
      </c>
      <c r="R581">
        <v>1210</v>
      </c>
      <c r="S581">
        <v>792.42</v>
      </c>
      <c r="T581">
        <v>100</v>
      </c>
      <c r="U581">
        <v>-0.2</v>
      </c>
    </row>
    <row r="582" spans="1:21" ht="12.75">
      <c r="A582" s="3">
        <v>34001</v>
      </c>
      <c r="B582">
        <v>5470.855</v>
      </c>
      <c r="C582">
        <v>5878.3</v>
      </c>
      <c r="D582">
        <v>5111.6</v>
      </c>
      <c r="E582">
        <v>4362.453</v>
      </c>
      <c r="F582">
        <v>4687.7</v>
      </c>
      <c r="G582">
        <v>102.603</v>
      </c>
      <c r="H582">
        <v>81.253</v>
      </c>
      <c r="I582">
        <v>80.368</v>
      </c>
      <c r="J582">
        <v>626366</v>
      </c>
      <c r="K582">
        <v>485326</v>
      </c>
      <c r="L582">
        <v>-3.5</v>
      </c>
      <c r="M582">
        <v>138631</v>
      </c>
      <c r="N582">
        <v>138863</v>
      </c>
      <c r="O582">
        <v>34852</v>
      </c>
      <c r="P582">
        <v>891.29</v>
      </c>
      <c r="Q582">
        <v>1.423</v>
      </c>
      <c r="R582">
        <v>1180</v>
      </c>
      <c r="S582">
        <v>795.37</v>
      </c>
      <c r="T582">
        <v>100.2</v>
      </c>
      <c r="U582">
        <v>-0.4</v>
      </c>
    </row>
    <row r="583" spans="1:21" ht="12.75">
      <c r="A583" s="3">
        <v>34029</v>
      </c>
      <c r="B583">
        <v>5464.78</v>
      </c>
      <c r="C583">
        <v>5861.2</v>
      </c>
      <c r="D583">
        <v>5088.4</v>
      </c>
      <c r="E583">
        <v>4342.727</v>
      </c>
      <c r="F583">
        <v>4658</v>
      </c>
      <c r="G583">
        <v>102.769</v>
      </c>
      <c r="H583">
        <v>81.239</v>
      </c>
      <c r="I583">
        <v>80.359</v>
      </c>
      <c r="J583">
        <v>622406</v>
      </c>
      <c r="K583">
        <v>479180</v>
      </c>
      <c r="L583">
        <v>-4.9</v>
      </c>
      <c r="M583">
        <v>133907</v>
      </c>
      <c r="N583">
        <v>136353</v>
      </c>
      <c r="O583">
        <v>31333</v>
      </c>
      <c r="P583">
        <v>896.95</v>
      </c>
      <c r="Q583">
        <v>1.441</v>
      </c>
      <c r="R583">
        <v>1086</v>
      </c>
      <c r="S583">
        <v>789.46</v>
      </c>
      <c r="T583">
        <v>99.8</v>
      </c>
      <c r="U583">
        <v>-1.2</v>
      </c>
    </row>
    <row r="584" spans="1:21" ht="12.75">
      <c r="A584" s="3">
        <v>34060</v>
      </c>
      <c r="B584">
        <v>5575.043</v>
      </c>
      <c r="C584">
        <v>5964.1</v>
      </c>
      <c r="D584">
        <v>5115.5</v>
      </c>
      <c r="E584">
        <v>4402.045</v>
      </c>
      <c r="F584">
        <v>4709.6</v>
      </c>
      <c r="G584">
        <v>103.112</v>
      </c>
      <c r="H584">
        <v>81.365</v>
      </c>
      <c r="I584">
        <v>80.624</v>
      </c>
      <c r="J584">
        <v>625622</v>
      </c>
      <c r="K584">
        <v>475432</v>
      </c>
      <c r="L584">
        <v>-5.8</v>
      </c>
      <c r="M584">
        <v>134647</v>
      </c>
      <c r="N584">
        <v>135607</v>
      </c>
      <c r="O584">
        <v>33146</v>
      </c>
      <c r="P584">
        <v>899.41</v>
      </c>
      <c r="Q584">
        <v>1.438</v>
      </c>
      <c r="R584">
        <v>1135</v>
      </c>
      <c r="S584">
        <v>821.21</v>
      </c>
      <c r="T584">
        <v>100.3</v>
      </c>
      <c r="U584">
        <v>0.4</v>
      </c>
    </row>
    <row r="585" spans="1:21" ht="12.75">
      <c r="A585" s="3">
        <v>34090</v>
      </c>
      <c r="B585">
        <v>5607.524</v>
      </c>
      <c r="C585">
        <v>5982.4</v>
      </c>
      <c r="D585">
        <v>5135.7</v>
      </c>
      <c r="E585">
        <v>4417.901</v>
      </c>
      <c r="F585">
        <v>4713.5</v>
      </c>
      <c r="G585">
        <v>102.692</v>
      </c>
      <c r="H585">
        <v>80.888</v>
      </c>
      <c r="I585">
        <v>80.236</v>
      </c>
      <c r="J585">
        <v>626613</v>
      </c>
      <c r="K585">
        <v>469068</v>
      </c>
      <c r="L585">
        <v>-6.5</v>
      </c>
      <c r="M585">
        <v>131396</v>
      </c>
      <c r="N585">
        <v>133879</v>
      </c>
      <c r="O585">
        <v>32207</v>
      </c>
      <c r="P585">
        <v>900.27</v>
      </c>
      <c r="Q585">
        <v>1.437</v>
      </c>
      <c r="R585">
        <v>1143</v>
      </c>
      <c r="S585">
        <v>819.25</v>
      </c>
      <c r="T585">
        <v>100.4</v>
      </c>
      <c r="U585">
        <v>0.8</v>
      </c>
    </row>
    <row r="586" spans="1:21" ht="12.75">
      <c r="A586" s="3">
        <v>34121</v>
      </c>
      <c r="B586">
        <v>5603.226</v>
      </c>
      <c r="C586">
        <v>5978.1</v>
      </c>
      <c r="D586">
        <v>5125.7</v>
      </c>
      <c r="E586">
        <v>4443.808</v>
      </c>
      <c r="F586">
        <v>4741.5</v>
      </c>
      <c r="G586">
        <v>102.911</v>
      </c>
      <c r="H586">
        <v>80.912</v>
      </c>
      <c r="I586">
        <v>80.043</v>
      </c>
      <c r="J586">
        <v>632406</v>
      </c>
      <c r="K586">
        <v>464730</v>
      </c>
      <c r="L586">
        <v>-8.6</v>
      </c>
      <c r="M586">
        <v>135546</v>
      </c>
      <c r="N586">
        <v>135945</v>
      </c>
      <c r="O586">
        <v>34907</v>
      </c>
      <c r="P586">
        <v>902.91</v>
      </c>
      <c r="Q586">
        <v>1.428</v>
      </c>
      <c r="R586">
        <v>1162</v>
      </c>
      <c r="S586">
        <v>817.82</v>
      </c>
      <c r="T586">
        <v>100.5</v>
      </c>
      <c r="U586">
        <v>0.4</v>
      </c>
    </row>
    <row r="587" spans="1:21" ht="12.75">
      <c r="A587" s="3">
        <v>34151</v>
      </c>
      <c r="B587">
        <v>5609.228</v>
      </c>
      <c r="C587">
        <v>5977.6</v>
      </c>
      <c r="D587">
        <v>5124.4</v>
      </c>
      <c r="E587">
        <v>4470.591</v>
      </c>
      <c r="F587">
        <v>4764.4</v>
      </c>
      <c r="G587">
        <v>103.154</v>
      </c>
      <c r="H587">
        <v>80.951</v>
      </c>
      <c r="I587">
        <v>80.071</v>
      </c>
      <c r="J587">
        <v>629346</v>
      </c>
      <c r="K587">
        <v>462560</v>
      </c>
      <c r="L587">
        <v>-9</v>
      </c>
      <c r="M587">
        <v>132507</v>
      </c>
      <c r="N587">
        <v>134269</v>
      </c>
      <c r="O587">
        <v>30797</v>
      </c>
      <c r="P587">
        <v>902.72</v>
      </c>
      <c r="Q587">
        <v>1.434</v>
      </c>
      <c r="R587">
        <v>1207</v>
      </c>
      <c r="S587">
        <v>821.08</v>
      </c>
      <c r="T587">
        <v>100.7</v>
      </c>
      <c r="U587">
        <v>1.4</v>
      </c>
    </row>
    <row r="588" spans="1:21" ht="12.75">
      <c r="A588" s="3">
        <v>34182</v>
      </c>
      <c r="B588">
        <v>5640.139</v>
      </c>
      <c r="C588">
        <v>6001.5</v>
      </c>
      <c r="D588">
        <v>5145.2</v>
      </c>
      <c r="E588">
        <v>4485.687</v>
      </c>
      <c r="F588">
        <v>4773.4</v>
      </c>
      <c r="G588">
        <v>102.967</v>
      </c>
      <c r="H588">
        <v>80.65</v>
      </c>
      <c r="I588">
        <v>79.671</v>
      </c>
      <c r="J588">
        <v>632571</v>
      </c>
      <c r="K588">
        <v>459584</v>
      </c>
      <c r="L588">
        <v>-10.3</v>
      </c>
      <c r="M588">
        <v>133602</v>
      </c>
      <c r="N588">
        <v>133848</v>
      </c>
      <c r="O588">
        <v>32775</v>
      </c>
      <c r="P588">
        <v>903.25</v>
      </c>
      <c r="Q588">
        <v>1.428</v>
      </c>
      <c r="R588">
        <v>1264</v>
      </c>
      <c r="S588">
        <v>822</v>
      </c>
      <c r="T588">
        <v>101.3</v>
      </c>
      <c r="U588">
        <v>2.2</v>
      </c>
    </row>
    <row r="589" spans="1:21" ht="12.75">
      <c r="A589" s="3">
        <v>34213</v>
      </c>
      <c r="B589">
        <v>5641.609</v>
      </c>
      <c r="C589">
        <v>5997.1</v>
      </c>
      <c r="D589">
        <v>5140.4</v>
      </c>
      <c r="E589">
        <v>4508.263</v>
      </c>
      <c r="F589">
        <v>4792.7</v>
      </c>
      <c r="G589">
        <v>103.955</v>
      </c>
      <c r="H589">
        <v>81.26</v>
      </c>
      <c r="I589">
        <v>80.386</v>
      </c>
      <c r="J589">
        <v>638204</v>
      </c>
      <c r="K589">
        <v>455058</v>
      </c>
      <c r="L589">
        <v>-9.8</v>
      </c>
      <c r="M589">
        <v>134803</v>
      </c>
      <c r="N589">
        <v>137518</v>
      </c>
      <c r="O589">
        <v>31323</v>
      </c>
      <c r="P589">
        <v>907.73</v>
      </c>
      <c r="Q589">
        <v>1.422</v>
      </c>
      <c r="R589">
        <v>1286</v>
      </c>
      <c r="S589">
        <v>827.17</v>
      </c>
      <c r="T589">
        <v>101.1</v>
      </c>
      <c r="U589">
        <v>2.6</v>
      </c>
    </row>
    <row r="590" spans="1:21" ht="12.75">
      <c r="A590" s="3">
        <v>34243</v>
      </c>
      <c r="B590">
        <v>5668.978</v>
      </c>
      <c r="C590">
        <v>6004.3</v>
      </c>
      <c r="D590">
        <v>5149.4</v>
      </c>
      <c r="E590">
        <v>4538.98</v>
      </c>
      <c r="F590">
        <v>4807.8</v>
      </c>
      <c r="G590">
        <v>104.397</v>
      </c>
      <c r="H590">
        <v>81.435</v>
      </c>
      <c r="I590">
        <v>80.505</v>
      </c>
      <c r="J590">
        <v>640930</v>
      </c>
      <c r="K590">
        <v>451332</v>
      </c>
      <c r="L590">
        <v>-9.9</v>
      </c>
      <c r="M590">
        <v>137589</v>
      </c>
      <c r="N590">
        <v>138805</v>
      </c>
      <c r="O590">
        <v>33178</v>
      </c>
      <c r="P590">
        <v>907.34</v>
      </c>
      <c r="Q590">
        <v>1.416</v>
      </c>
      <c r="R590">
        <v>1323</v>
      </c>
      <c r="S590">
        <v>826.39</v>
      </c>
      <c r="T590">
        <v>100.8</v>
      </c>
      <c r="U590">
        <v>1</v>
      </c>
    </row>
    <row r="591" spans="1:21" ht="12.75">
      <c r="A591" s="3">
        <v>34274</v>
      </c>
      <c r="B591">
        <v>5693.158</v>
      </c>
      <c r="C591">
        <v>6019</v>
      </c>
      <c r="D591">
        <v>5164.5</v>
      </c>
      <c r="E591">
        <v>4559.615</v>
      </c>
      <c r="F591">
        <v>4820.9</v>
      </c>
      <c r="G591">
        <v>104.897</v>
      </c>
      <c r="H591">
        <v>81.646</v>
      </c>
      <c r="I591">
        <v>80.738</v>
      </c>
      <c r="J591">
        <v>644218</v>
      </c>
      <c r="K591">
        <v>448716</v>
      </c>
      <c r="L591">
        <v>-8.5</v>
      </c>
      <c r="M591">
        <v>141220</v>
      </c>
      <c r="N591">
        <v>140866</v>
      </c>
      <c r="O591">
        <v>35002</v>
      </c>
      <c r="P591">
        <v>911.08</v>
      </c>
      <c r="Q591">
        <v>1.414</v>
      </c>
      <c r="R591">
        <v>1395</v>
      </c>
      <c r="S591">
        <v>829.39</v>
      </c>
      <c r="T591">
        <v>100.9</v>
      </c>
      <c r="U591">
        <v>1</v>
      </c>
    </row>
    <row r="592" spans="1:21" ht="12.75">
      <c r="A592" s="3">
        <v>34304</v>
      </c>
      <c r="B592">
        <v>5883.351</v>
      </c>
      <c r="C592">
        <v>6217.9</v>
      </c>
      <c r="D592">
        <v>5190.8</v>
      </c>
      <c r="E592">
        <v>4577.622</v>
      </c>
      <c r="F592">
        <v>4838.2</v>
      </c>
      <c r="G592">
        <v>105.708</v>
      </c>
      <c r="H592">
        <v>82.087</v>
      </c>
      <c r="I592">
        <v>81.219</v>
      </c>
      <c r="J592">
        <v>646255</v>
      </c>
      <c r="K592">
        <v>445236</v>
      </c>
      <c r="L592">
        <v>-8.2</v>
      </c>
      <c r="M592">
        <v>141901</v>
      </c>
      <c r="N592">
        <v>142475</v>
      </c>
      <c r="O592">
        <v>35296</v>
      </c>
      <c r="P592">
        <v>911.07</v>
      </c>
      <c r="Q592">
        <v>1.41</v>
      </c>
      <c r="R592">
        <v>1502</v>
      </c>
      <c r="S592">
        <v>868.84</v>
      </c>
      <c r="T592">
        <v>100.7</v>
      </c>
      <c r="U592">
        <v>0.4</v>
      </c>
    </row>
    <row r="593" spans="1:21" ht="12.75">
      <c r="A593" s="3">
        <v>34335</v>
      </c>
      <c r="B593">
        <v>5656.403</v>
      </c>
      <c r="C593">
        <v>5979.9</v>
      </c>
      <c r="D593">
        <v>5166.2</v>
      </c>
      <c r="E593">
        <v>4558.517</v>
      </c>
      <c r="F593">
        <v>4819.6</v>
      </c>
      <c r="G593">
        <v>105.946</v>
      </c>
      <c r="H593">
        <v>82.072</v>
      </c>
      <c r="I593">
        <v>81.063</v>
      </c>
      <c r="J593">
        <v>646991</v>
      </c>
      <c r="K593">
        <v>447582</v>
      </c>
      <c r="L593">
        <v>-6.4</v>
      </c>
      <c r="M593">
        <v>147416</v>
      </c>
      <c r="N593">
        <v>143814</v>
      </c>
      <c r="O593">
        <v>37346</v>
      </c>
      <c r="P593">
        <v>912.69</v>
      </c>
      <c r="Q593">
        <v>1.411</v>
      </c>
      <c r="R593">
        <v>1390</v>
      </c>
      <c r="S593">
        <v>825.5</v>
      </c>
      <c r="T593">
        <v>101.1</v>
      </c>
      <c r="U593">
        <v>0.8</v>
      </c>
    </row>
    <row r="594" spans="1:21" ht="12.75">
      <c r="A594" s="3">
        <v>34366</v>
      </c>
      <c r="B594">
        <v>5725.422</v>
      </c>
      <c r="C594">
        <v>6038.5</v>
      </c>
      <c r="D594">
        <v>5224</v>
      </c>
      <c r="E594">
        <v>4633.811</v>
      </c>
      <c r="F594">
        <v>4887.6</v>
      </c>
      <c r="G594">
        <v>106.261</v>
      </c>
      <c r="H594">
        <v>82.106</v>
      </c>
      <c r="I594">
        <v>81.133</v>
      </c>
      <c r="J594">
        <v>652909</v>
      </c>
      <c r="K594">
        <v>446160</v>
      </c>
      <c r="L594">
        <v>-5.8</v>
      </c>
      <c r="M594">
        <v>144406</v>
      </c>
      <c r="N594">
        <v>143940</v>
      </c>
      <c r="O594">
        <v>35820</v>
      </c>
      <c r="P594">
        <v>916.44</v>
      </c>
      <c r="Q594">
        <v>1.404</v>
      </c>
      <c r="R594">
        <v>1269</v>
      </c>
      <c r="S594">
        <v>825.04</v>
      </c>
      <c r="T594">
        <v>100.8</v>
      </c>
      <c r="U594">
        <v>-1</v>
      </c>
    </row>
    <row r="595" spans="1:21" ht="12.75">
      <c r="A595" s="3">
        <v>34394</v>
      </c>
      <c r="B595">
        <v>5759.365</v>
      </c>
      <c r="C595">
        <v>6060.6</v>
      </c>
      <c r="D595">
        <v>5246.9</v>
      </c>
      <c r="E595">
        <v>4649.032</v>
      </c>
      <c r="F595">
        <v>4892.6</v>
      </c>
      <c r="G595">
        <v>107.16</v>
      </c>
      <c r="H595">
        <v>82.578</v>
      </c>
      <c r="I595">
        <v>81.75</v>
      </c>
      <c r="J595">
        <v>663780</v>
      </c>
      <c r="K595">
        <v>444810</v>
      </c>
      <c r="L595">
        <v>-4.5</v>
      </c>
      <c r="M595">
        <v>147214</v>
      </c>
      <c r="N595">
        <v>149250</v>
      </c>
      <c r="O595">
        <v>35772</v>
      </c>
      <c r="P595">
        <v>917.22</v>
      </c>
      <c r="Q595">
        <v>1.382</v>
      </c>
      <c r="R595">
        <v>1342</v>
      </c>
      <c r="S595">
        <v>831.61</v>
      </c>
      <c r="T595">
        <v>100.8</v>
      </c>
      <c r="U595">
        <v>-0.6</v>
      </c>
    </row>
    <row r="596" spans="1:21" ht="12.75">
      <c r="A596" s="3">
        <v>34425</v>
      </c>
      <c r="B596">
        <v>5832.13</v>
      </c>
      <c r="C596">
        <v>6131</v>
      </c>
      <c r="D596">
        <v>5260.3</v>
      </c>
      <c r="E596">
        <v>4659.056</v>
      </c>
      <c r="F596">
        <v>4898.2</v>
      </c>
      <c r="G596">
        <v>107.751</v>
      </c>
      <c r="H596">
        <v>82.801</v>
      </c>
      <c r="I596">
        <v>82.167</v>
      </c>
      <c r="J596">
        <v>660284</v>
      </c>
      <c r="K596">
        <v>443047</v>
      </c>
      <c r="L596">
        <v>-3.6</v>
      </c>
      <c r="M596">
        <v>145702</v>
      </c>
      <c r="N596">
        <v>146016</v>
      </c>
      <c r="O596">
        <v>35174</v>
      </c>
      <c r="P596">
        <v>918.77</v>
      </c>
      <c r="Q596">
        <v>1.391</v>
      </c>
      <c r="R596">
        <v>1392</v>
      </c>
      <c r="S596">
        <v>844.58</v>
      </c>
      <c r="T596">
        <v>100</v>
      </c>
      <c r="U596">
        <v>-1.6</v>
      </c>
    </row>
    <row r="597" spans="1:21" ht="12.75">
      <c r="A597" s="3">
        <v>34455</v>
      </c>
      <c r="B597">
        <v>5870.638</v>
      </c>
      <c r="C597">
        <v>6161.8</v>
      </c>
      <c r="D597">
        <v>5292.9</v>
      </c>
      <c r="E597">
        <v>4671.591</v>
      </c>
      <c r="F597">
        <v>4903.6</v>
      </c>
      <c r="G597">
        <v>108.485</v>
      </c>
      <c r="H597">
        <v>83.119</v>
      </c>
      <c r="I597">
        <v>82.533</v>
      </c>
      <c r="J597">
        <v>661882</v>
      </c>
      <c r="K597">
        <v>442379</v>
      </c>
      <c r="L597">
        <v>-2.8</v>
      </c>
      <c r="M597">
        <v>147819</v>
      </c>
      <c r="N597">
        <v>148876</v>
      </c>
      <c r="O597">
        <v>34473</v>
      </c>
      <c r="P597">
        <v>928.08</v>
      </c>
      <c r="Q597">
        <v>1.402</v>
      </c>
      <c r="R597">
        <v>1396</v>
      </c>
      <c r="S597">
        <v>848.57</v>
      </c>
      <c r="T597">
        <v>99.7</v>
      </c>
      <c r="U597">
        <v>-2.4</v>
      </c>
    </row>
    <row r="598" spans="1:21" ht="12.75">
      <c r="A598" s="3">
        <v>34486</v>
      </c>
      <c r="B598">
        <v>5879.539</v>
      </c>
      <c r="C598">
        <v>6154.1</v>
      </c>
      <c r="D598">
        <v>5286.3</v>
      </c>
      <c r="E598">
        <v>4701.809</v>
      </c>
      <c r="F598">
        <v>4921.8</v>
      </c>
      <c r="G598">
        <v>109.069</v>
      </c>
      <c r="H598">
        <v>83.306</v>
      </c>
      <c r="I598">
        <v>82.462</v>
      </c>
      <c r="J598">
        <v>667958</v>
      </c>
      <c r="K598">
        <v>443218</v>
      </c>
      <c r="L598">
        <v>-0.9</v>
      </c>
      <c r="M598">
        <v>150726</v>
      </c>
      <c r="N598">
        <v>148776</v>
      </c>
      <c r="O598">
        <v>37641</v>
      </c>
      <c r="P598">
        <v>932.68</v>
      </c>
      <c r="Q598">
        <v>1.396</v>
      </c>
      <c r="R598">
        <v>1357</v>
      </c>
      <c r="S598">
        <v>849.24</v>
      </c>
      <c r="T598">
        <v>99.8</v>
      </c>
      <c r="U598">
        <v>-1.8</v>
      </c>
    </row>
    <row r="599" spans="1:21" ht="12.75">
      <c r="A599" s="3">
        <v>34516</v>
      </c>
      <c r="B599">
        <v>5904.827</v>
      </c>
      <c r="C599">
        <v>6156.4</v>
      </c>
      <c r="D599">
        <v>5288.6</v>
      </c>
      <c r="E599">
        <v>4718.314</v>
      </c>
      <c r="F599">
        <v>4919.7</v>
      </c>
      <c r="G599">
        <v>109.429</v>
      </c>
      <c r="H599">
        <v>83.311</v>
      </c>
      <c r="I599">
        <v>82.606</v>
      </c>
      <c r="J599">
        <v>665030</v>
      </c>
      <c r="K599">
        <v>441336</v>
      </c>
      <c r="L599">
        <v>-2.8</v>
      </c>
      <c r="M599">
        <v>146925</v>
      </c>
      <c r="N599">
        <v>146204</v>
      </c>
      <c r="O599">
        <v>35726</v>
      </c>
      <c r="P599">
        <v>936.79</v>
      </c>
      <c r="Q599">
        <v>1.409</v>
      </c>
      <c r="R599">
        <v>1335</v>
      </c>
      <c r="S599">
        <v>851.03</v>
      </c>
      <c r="T599">
        <v>99.7</v>
      </c>
      <c r="U599">
        <v>-2.8</v>
      </c>
    </row>
    <row r="600" spans="1:21" ht="12.75">
      <c r="A600" s="3">
        <v>34547</v>
      </c>
      <c r="B600">
        <v>5932.249</v>
      </c>
      <c r="C600">
        <v>6168.2</v>
      </c>
      <c r="D600">
        <v>5298.7</v>
      </c>
      <c r="E600">
        <v>4763.909</v>
      </c>
      <c r="F600">
        <v>4953.7</v>
      </c>
      <c r="G600">
        <v>109.904</v>
      </c>
      <c r="H600">
        <v>83.392</v>
      </c>
      <c r="I600">
        <v>82.777</v>
      </c>
      <c r="J600">
        <v>680734</v>
      </c>
      <c r="K600">
        <v>438573</v>
      </c>
      <c r="L600">
        <v>-3.4</v>
      </c>
      <c r="M600">
        <v>151441</v>
      </c>
      <c r="N600">
        <v>151719</v>
      </c>
      <c r="O600">
        <v>36902</v>
      </c>
      <c r="P600">
        <v>941.38</v>
      </c>
      <c r="Q600">
        <v>1.383</v>
      </c>
      <c r="R600">
        <v>1377</v>
      </c>
      <c r="S600">
        <v>851.81</v>
      </c>
      <c r="T600">
        <v>99.5</v>
      </c>
      <c r="U600">
        <v>-2.6</v>
      </c>
    </row>
    <row r="601" spans="1:21" ht="12.75">
      <c r="A601" s="3">
        <v>34578</v>
      </c>
      <c r="B601">
        <v>5968.72</v>
      </c>
      <c r="C601">
        <v>6197.5</v>
      </c>
      <c r="D601">
        <v>5328.3</v>
      </c>
      <c r="E601">
        <v>4776.752</v>
      </c>
      <c r="F601">
        <v>4960.2</v>
      </c>
      <c r="G601">
        <v>110.145</v>
      </c>
      <c r="H601">
        <v>83.286</v>
      </c>
      <c r="I601">
        <v>82.732</v>
      </c>
      <c r="J601">
        <v>677787</v>
      </c>
      <c r="K601">
        <v>438972</v>
      </c>
      <c r="L601">
        <v>-2.6</v>
      </c>
      <c r="M601">
        <v>152369</v>
      </c>
      <c r="N601">
        <v>150266</v>
      </c>
      <c r="O601">
        <v>37252</v>
      </c>
      <c r="P601">
        <v>943.31</v>
      </c>
      <c r="Q601">
        <v>1.392</v>
      </c>
      <c r="R601">
        <v>1412</v>
      </c>
      <c r="S601">
        <v>856.45</v>
      </c>
      <c r="T601">
        <v>99.6</v>
      </c>
      <c r="U601">
        <v>-2.4</v>
      </c>
    </row>
    <row r="602" spans="1:21" ht="12.75">
      <c r="A602" s="3">
        <v>34608</v>
      </c>
      <c r="B602">
        <v>6026.84</v>
      </c>
      <c r="C602">
        <v>6249.6</v>
      </c>
      <c r="D602">
        <v>5374.1</v>
      </c>
      <c r="E602">
        <v>4806.778</v>
      </c>
      <c r="F602">
        <v>4984.8</v>
      </c>
      <c r="G602">
        <v>110.976</v>
      </c>
      <c r="H602">
        <v>83.614</v>
      </c>
      <c r="I602">
        <v>83.125</v>
      </c>
      <c r="J602">
        <v>682960</v>
      </c>
      <c r="K602">
        <v>438379</v>
      </c>
      <c r="L602">
        <v>-2.1</v>
      </c>
      <c r="M602">
        <v>151358</v>
      </c>
      <c r="N602">
        <v>149513</v>
      </c>
      <c r="O602">
        <v>37084</v>
      </c>
      <c r="P602">
        <v>948.94</v>
      </c>
      <c r="Q602">
        <v>1.389</v>
      </c>
      <c r="R602">
        <v>1397</v>
      </c>
      <c r="S602">
        <v>860.76</v>
      </c>
      <c r="T602">
        <v>99.2</v>
      </c>
      <c r="U602">
        <v>-1.6</v>
      </c>
    </row>
    <row r="603" spans="1:21" ht="12.75">
      <c r="A603" s="3">
        <v>34639</v>
      </c>
      <c r="B603">
        <v>6034.915</v>
      </c>
      <c r="C603">
        <v>6248.8</v>
      </c>
      <c r="D603">
        <v>5373.7</v>
      </c>
      <c r="E603">
        <v>4823.941</v>
      </c>
      <c r="F603">
        <v>4995.3</v>
      </c>
      <c r="G603">
        <v>111.686</v>
      </c>
      <c r="H603">
        <v>83.839</v>
      </c>
      <c r="I603">
        <v>83.449</v>
      </c>
      <c r="J603">
        <v>688977</v>
      </c>
      <c r="K603">
        <v>439252</v>
      </c>
      <c r="L603">
        <v>-1.4</v>
      </c>
      <c r="M603">
        <v>157068</v>
      </c>
      <c r="N603">
        <v>154409</v>
      </c>
      <c r="O603">
        <v>39603</v>
      </c>
      <c r="P603">
        <v>953</v>
      </c>
      <c r="Q603">
        <v>1.383</v>
      </c>
      <c r="R603">
        <v>1340</v>
      </c>
      <c r="S603">
        <v>864.19</v>
      </c>
      <c r="T603">
        <v>98.9</v>
      </c>
      <c r="U603">
        <v>-1.6</v>
      </c>
    </row>
    <row r="604" spans="1:21" ht="12.75">
      <c r="A604" s="3">
        <v>34669</v>
      </c>
      <c r="B604">
        <v>6065.499</v>
      </c>
      <c r="C604">
        <v>6275.3</v>
      </c>
      <c r="D604">
        <v>5394.9</v>
      </c>
      <c r="E604">
        <v>4833.221</v>
      </c>
      <c r="F604">
        <v>5000.7</v>
      </c>
      <c r="G604">
        <v>112.863</v>
      </c>
      <c r="H604">
        <v>84.404</v>
      </c>
      <c r="I604">
        <v>83.987</v>
      </c>
      <c r="J604">
        <v>694151</v>
      </c>
      <c r="K604">
        <v>442372</v>
      </c>
      <c r="L604">
        <v>-0.4</v>
      </c>
      <c r="M604">
        <v>160411</v>
      </c>
      <c r="N604">
        <v>156811</v>
      </c>
      <c r="O604">
        <v>36762</v>
      </c>
      <c r="P604">
        <v>958.75</v>
      </c>
      <c r="Q604">
        <v>1.381</v>
      </c>
      <c r="R604">
        <v>1396</v>
      </c>
      <c r="S604">
        <v>867.25</v>
      </c>
      <c r="T604">
        <v>98.3</v>
      </c>
      <c r="U604">
        <v>-3</v>
      </c>
    </row>
    <row r="605" spans="1:21" ht="12.75">
      <c r="A605" s="3">
        <v>34700</v>
      </c>
      <c r="B605">
        <v>6094.985</v>
      </c>
      <c r="C605">
        <v>6286.7</v>
      </c>
      <c r="D605">
        <v>5410.4</v>
      </c>
      <c r="E605">
        <v>4864.679</v>
      </c>
      <c r="F605">
        <v>5018</v>
      </c>
      <c r="G605">
        <v>113.397</v>
      </c>
      <c r="H605">
        <v>84.478</v>
      </c>
      <c r="I605">
        <v>84.121</v>
      </c>
      <c r="J605">
        <v>697218</v>
      </c>
      <c r="K605">
        <v>444146</v>
      </c>
      <c r="L605">
        <v>1.3</v>
      </c>
      <c r="M605">
        <v>161206</v>
      </c>
      <c r="N605">
        <v>157892</v>
      </c>
      <c r="O605">
        <v>39974</v>
      </c>
      <c r="P605">
        <v>966.32</v>
      </c>
      <c r="Q605">
        <v>1.386</v>
      </c>
      <c r="R605">
        <v>1282</v>
      </c>
      <c r="S605">
        <v>864.35</v>
      </c>
      <c r="T605">
        <v>97.8</v>
      </c>
      <c r="U605">
        <v>-3.8</v>
      </c>
    </row>
    <row r="606" spans="1:21" ht="12.75">
      <c r="A606" s="3">
        <v>34731</v>
      </c>
      <c r="B606">
        <v>6109.629</v>
      </c>
      <c r="C606">
        <v>6287.4</v>
      </c>
      <c r="D606">
        <v>5408.6</v>
      </c>
      <c r="E606">
        <v>4853.725</v>
      </c>
      <c r="F606">
        <v>4995.2</v>
      </c>
      <c r="G606">
        <v>113.417</v>
      </c>
      <c r="H606">
        <v>84.162</v>
      </c>
      <c r="I606">
        <v>83.673</v>
      </c>
      <c r="J606">
        <v>693295</v>
      </c>
      <c r="K606">
        <v>446032</v>
      </c>
      <c r="L606">
        <v>3.4</v>
      </c>
      <c r="M606">
        <v>160468</v>
      </c>
      <c r="N606">
        <v>155748</v>
      </c>
      <c r="O606">
        <v>40121</v>
      </c>
      <c r="P606">
        <v>969.11</v>
      </c>
      <c r="Q606">
        <v>1.398</v>
      </c>
      <c r="R606">
        <v>1254</v>
      </c>
      <c r="S606">
        <v>864.65</v>
      </c>
      <c r="T606">
        <v>97.9</v>
      </c>
      <c r="U606">
        <v>-3.2</v>
      </c>
    </row>
    <row r="607" spans="1:21" ht="12.75">
      <c r="A607" s="3">
        <v>34759</v>
      </c>
      <c r="B607">
        <v>6125.058</v>
      </c>
      <c r="C607">
        <v>6292.6</v>
      </c>
      <c r="D607">
        <v>5410.1</v>
      </c>
      <c r="E607">
        <v>4887.531</v>
      </c>
      <c r="F607">
        <v>5021.5</v>
      </c>
      <c r="G607">
        <v>113.536</v>
      </c>
      <c r="H607">
        <v>83.914</v>
      </c>
      <c r="I607">
        <v>83.465</v>
      </c>
      <c r="J607">
        <v>693050</v>
      </c>
      <c r="K607">
        <v>446971</v>
      </c>
      <c r="L607">
        <v>3.7</v>
      </c>
      <c r="M607">
        <v>161360</v>
      </c>
      <c r="N607">
        <v>155152</v>
      </c>
      <c r="O607">
        <v>40201</v>
      </c>
      <c r="P607">
        <v>974.24</v>
      </c>
      <c r="Q607">
        <v>1.406</v>
      </c>
      <c r="R607">
        <v>1226</v>
      </c>
      <c r="S607">
        <v>864.64</v>
      </c>
      <c r="T607">
        <v>97.7</v>
      </c>
      <c r="U607">
        <v>-3.8</v>
      </c>
    </row>
    <row r="608" spans="1:21" ht="12.75">
      <c r="A608" s="3">
        <v>34790</v>
      </c>
      <c r="B608">
        <v>6148.394</v>
      </c>
      <c r="C608">
        <v>6300.6</v>
      </c>
      <c r="D608">
        <v>5418.8</v>
      </c>
      <c r="E608">
        <v>4897.289</v>
      </c>
      <c r="F608">
        <v>5018.8</v>
      </c>
      <c r="G608">
        <v>113.298</v>
      </c>
      <c r="H608">
        <v>83.399</v>
      </c>
      <c r="I608">
        <v>82.876</v>
      </c>
      <c r="J608">
        <v>687864</v>
      </c>
      <c r="K608">
        <v>443634</v>
      </c>
      <c r="L608">
        <v>2.4</v>
      </c>
      <c r="M608">
        <v>153201</v>
      </c>
      <c r="N608">
        <v>151002</v>
      </c>
      <c r="O608">
        <v>38097</v>
      </c>
      <c r="P608">
        <v>978.88</v>
      </c>
      <c r="Q608">
        <v>1.423</v>
      </c>
      <c r="R608">
        <v>1259</v>
      </c>
      <c r="S608">
        <v>867.13</v>
      </c>
      <c r="T608">
        <v>98.3</v>
      </c>
      <c r="U608">
        <v>-1.8</v>
      </c>
    </row>
    <row r="609" spans="1:21" ht="12.75">
      <c r="A609" s="3">
        <v>34820</v>
      </c>
      <c r="B609">
        <v>6157.798</v>
      </c>
      <c r="C609">
        <v>6301</v>
      </c>
      <c r="D609">
        <v>5412.8</v>
      </c>
      <c r="E609">
        <v>4945.406</v>
      </c>
      <c r="F609">
        <v>5060.7</v>
      </c>
      <c r="G609">
        <v>113.623</v>
      </c>
      <c r="H609">
        <v>83.294</v>
      </c>
      <c r="I609">
        <v>82.607</v>
      </c>
      <c r="J609">
        <v>692929</v>
      </c>
      <c r="K609">
        <v>443594</v>
      </c>
      <c r="L609">
        <v>2</v>
      </c>
      <c r="M609">
        <v>157716</v>
      </c>
      <c r="N609">
        <v>151366</v>
      </c>
      <c r="O609">
        <v>41545</v>
      </c>
      <c r="P609">
        <v>981.09</v>
      </c>
      <c r="Q609">
        <v>1.416</v>
      </c>
      <c r="R609">
        <v>1271</v>
      </c>
      <c r="S609">
        <v>862.34</v>
      </c>
      <c r="T609">
        <v>97.7</v>
      </c>
      <c r="U609">
        <v>-2.4</v>
      </c>
    </row>
    <row r="610" spans="1:21" ht="12.75">
      <c r="A610" s="3">
        <v>34851</v>
      </c>
      <c r="B610">
        <v>6183.635</v>
      </c>
      <c r="C610">
        <v>6320.8</v>
      </c>
      <c r="D610">
        <v>5433.4</v>
      </c>
      <c r="E610">
        <v>4988.342</v>
      </c>
      <c r="F610">
        <v>5099.3</v>
      </c>
      <c r="G610">
        <v>114.086</v>
      </c>
      <c r="H610">
        <v>83.282</v>
      </c>
      <c r="I610">
        <v>82.643</v>
      </c>
      <c r="J610">
        <v>699608</v>
      </c>
      <c r="K610">
        <v>440449</v>
      </c>
      <c r="L610">
        <v>-0.9</v>
      </c>
      <c r="M610">
        <v>155263</v>
      </c>
      <c r="N610">
        <v>151054</v>
      </c>
      <c r="O610">
        <v>39781</v>
      </c>
      <c r="P610">
        <v>985.31</v>
      </c>
      <c r="Q610">
        <v>1.408</v>
      </c>
      <c r="R610">
        <v>1305</v>
      </c>
      <c r="S610">
        <v>865.59</v>
      </c>
      <c r="T610">
        <v>97.3</v>
      </c>
      <c r="U610">
        <v>-2</v>
      </c>
    </row>
    <row r="611" spans="1:21" ht="12.75">
      <c r="A611" s="3">
        <v>34881</v>
      </c>
      <c r="B611">
        <v>6203.658</v>
      </c>
      <c r="C611">
        <v>6330.3</v>
      </c>
      <c r="D611">
        <v>5440.7</v>
      </c>
      <c r="E611">
        <v>4974.417</v>
      </c>
      <c r="F611">
        <v>5076.2</v>
      </c>
      <c r="G611">
        <v>113.536</v>
      </c>
      <c r="H611">
        <v>82.531</v>
      </c>
      <c r="I611">
        <v>81.666</v>
      </c>
      <c r="J611">
        <v>691337</v>
      </c>
      <c r="K611">
        <v>439264</v>
      </c>
      <c r="L611">
        <v>-2.2</v>
      </c>
      <c r="M611">
        <v>153086</v>
      </c>
      <c r="N611">
        <v>150134</v>
      </c>
      <c r="O611">
        <v>37171</v>
      </c>
      <c r="P611">
        <v>988.32</v>
      </c>
      <c r="Q611">
        <v>1.43</v>
      </c>
      <c r="R611">
        <v>1354</v>
      </c>
      <c r="S611">
        <v>869.73</v>
      </c>
      <c r="T611">
        <v>98.4</v>
      </c>
      <c r="U611">
        <v>1.2</v>
      </c>
    </row>
    <row r="612" spans="1:21" ht="12.75">
      <c r="A612" s="3">
        <v>34912</v>
      </c>
      <c r="B612">
        <v>6223.374</v>
      </c>
      <c r="C612">
        <v>6337.3</v>
      </c>
      <c r="D612">
        <v>5446.4</v>
      </c>
      <c r="E612">
        <v>5025.952</v>
      </c>
      <c r="F612">
        <v>5118.1</v>
      </c>
      <c r="G612">
        <v>115.013</v>
      </c>
      <c r="H612">
        <v>83.247</v>
      </c>
      <c r="I612">
        <v>82.279</v>
      </c>
      <c r="J612">
        <v>705342</v>
      </c>
      <c r="K612">
        <v>439622</v>
      </c>
      <c r="L612">
        <v>-2.9</v>
      </c>
      <c r="M612">
        <v>160761</v>
      </c>
      <c r="N612">
        <v>153343</v>
      </c>
      <c r="O612">
        <v>39179</v>
      </c>
      <c r="P612">
        <v>989.78</v>
      </c>
      <c r="Q612">
        <v>1.403</v>
      </c>
      <c r="R612">
        <v>1386</v>
      </c>
      <c r="S612">
        <v>869.26</v>
      </c>
      <c r="T612">
        <v>97.1</v>
      </c>
      <c r="U612">
        <v>-1.6</v>
      </c>
    </row>
    <row r="613" spans="1:21" ht="12.75">
      <c r="A613" s="3">
        <v>34943</v>
      </c>
      <c r="B613">
        <v>6250.744</v>
      </c>
      <c r="C613">
        <v>6360.2</v>
      </c>
      <c r="D613">
        <v>5467.2</v>
      </c>
      <c r="E613">
        <v>5015.269</v>
      </c>
      <c r="F613">
        <v>5103.3</v>
      </c>
      <c r="G613">
        <v>115.491</v>
      </c>
      <c r="H613">
        <v>83.233</v>
      </c>
      <c r="I613">
        <v>82.489</v>
      </c>
      <c r="J613">
        <v>704480</v>
      </c>
      <c r="K613">
        <v>443668</v>
      </c>
      <c r="L613">
        <v>-1.5</v>
      </c>
      <c r="M613">
        <v>164710</v>
      </c>
      <c r="N613">
        <v>151482</v>
      </c>
      <c r="O613">
        <v>43782</v>
      </c>
      <c r="P613">
        <v>992.68</v>
      </c>
      <c r="Q613">
        <v>1.409</v>
      </c>
      <c r="R613">
        <v>1421</v>
      </c>
      <c r="S613">
        <v>873.19</v>
      </c>
      <c r="T613">
        <v>96.6</v>
      </c>
      <c r="U613">
        <v>-2.2</v>
      </c>
    </row>
    <row r="614" spans="1:21" ht="12.75">
      <c r="A614" s="3">
        <v>34973</v>
      </c>
      <c r="B614">
        <v>6278.247</v>
      </c>
      <c r="C614">
        <v>6374.5</v>
      </c>
      <c r="D614">
        <v>5478.4</v>
      </c>
      <c r="E614">
        <v>5018.372</v>
      </c>
      <c r="F614">
        <v>5095.6</v>
      </c>
      <c r="G614">
        <v>115.385</v>
      </c>
      <c r="H614">
        <v>82.795</v>
      </c>
      <c r="I614">
        <v>82.073</v>
      </c>
      <c r="J614">
        <v>704848</v>
      </c>
      <c r="K614">
        <v>444835</v>
      </c>
      <c r="L614">
        <v>0.5</v>
      </c>
      <c r="M614">
        <v>161747</v>
      </c>
      <c r="N614">
        <v>152665</v>
      </c>
      <c r="O614">
        <v>40964</v>
      </c>
      <c r="P614">
        <v>997.51</v>
      </c>
      <c r="Q614">
        <v>1.415</v>
      </c>
      <c r="R614">
        <v>1400</v>
      </c>
      <c r="S614">
        <v>873.62</v>
      </c>
      <c r="T614">
        <v>96.5</v>
      </c>
      <c r="U614">
        <v>-3.6</v>
      </c>
    </row>
    <row r="615" spans="1:21" ht="12.75">
      <c r="A615" s="3">
        <v>35004</v>
      </c>
      <c r="B615">
        <v>6304.363</v>
      </c>
      <c r="C615">
        <v>6398.7</v>
      </c>
      <c r="D615">
        <v>5504.1</v>
      </c>
      <c r="E615">
        <v>5059.26</v>
      </c>
      <c r="F615">
        <v>5135.3</v>
      </c>
      <c r="G615">
        <v>115.764</v>
      </c>
      <c r="H615">
        <v>82.702</v>
      </c>
      <c r="I615">
        <v>81.772</v>
      </c>
      <c r="J615">
        <v>710618</v>
      </c>
      <c r="K615">
        <v>446429</v>
      </c>
      <c r="L615">
        <v>1.3</v>
      </c>
      <c r="M615">
        <v>163141</v>
      </c>
      <c r="N615">
        <v>152421</v>
      </c>
      <c r="O615">
        <v>44030</v>
      </c>
      <c r="P615">
        <v>997.89</v>
      </c>
      <c r="Q615">
        <v>1.404</v>
      </c>
      <c r="R615">
        <v>1430</v>
      </c>
      <c r="S615">
        <v>875.63</v>
      </c>
      <c r="T615">
        <v>96.4</v>
      </c>
      <c r="U615">
        <v>-2.6</v>
      </c>
    </row>
    <row r="616" spans="1:21" ht="12.75">
      <c r="A616" s="3">
        <v>35034</v>
      </c>
      <c r="B616">
        <v>6331.29</v>
      </c>
      <c r="C616">
        <v>6415.4</v>
      </c>
      <c r="D616">
        <v>5516.5</v>
      </c>
      <c r="E616">
        <v>5097.612</v>
      </c>
      <c r="F616">
        <v>5165.6</v>
      </c>
      <c r="G616">
        <v>115.97</v>
      </c>
      <c r="H616">
        <v>82.484</v>
      </c>
      <c r="I616">
        <v>81.475</v>
      </c>
      <c r="J616">
        <v>713986</v>
      </c>
      <c r="K616">
        <v>452358</v>
      </c>
      <c r="L616">
        <v>5.5</v>
      </c>
      <c r="M616">
        <v>168202</v>
      </c>
      <c r="N616">
        <v>152315</v>
      </c>
      <c r="O616">
        <v>46981</v>
      </c>
      <c r="P616">
        <v>996.43</v>
      </c>
      <c r="Q616">
        <v>1.396</v>
      </c>
      <c r="R616">
        <v>1442</v>
      </c>
      <c r="S616">
        <v>872.18</v>
      </c>
      <c r="T616">
        <v>96</v>
      </c>
      <c r="U616">
        <v>-2.7</v>
      </c>
    </row>
    <row r="617" spans="1:21" ht="12.75">
      <c r="A617" s="3">
        <v>35065</v>
      </c>
      <c r="B617">
        <v>6352.539</v>
      </c>
      <c r="C617">
        <v>6421.4</v>
      </c>
      <c r="D617">
        <v>5500.5</v>
      </c>
      <c r="E617">
        <v>5090.928</v>
      </c>
      <c r="F617">
        <v>5146.4</v>
      </c>
      <c r="G617">
        <v>115.634</v>
      </c>
      <c r="H617">
        <v>81.88</v>
      </c>
      <c r="I617">
        <v>80.856</v>
      </c>
      <c r="J617">
        <v>706859</v>
      </c>
      <c r="K617">
        <v>459858</v>
      </c>
      <c r="L617">
        <v>9.6</v>
      </c>
      <c r="M617">
        <v>167361</v>
      </c>
      <c r="N617">
        <v>151669</v>
      </c>
      <c r="O617">
        <v>46116</v>
      </c>
      <c r="P617">
        <v>1000.89</v>
      </c>
      <c r="Q617">
        <v>1.416</v>
      </c>
      <c r="R617">
        <v>1387</v>
      </c>
      <c r="S617">
        <v>866.87</v>
      </c>
      <c r="T617">
        <v>95.1</v>
      </c>
      <c r="U617">
        <v>-6.6</v>
      </c>
    </row>
    <row r="618" spans="1:21" ht="12.75">
      <c r="A618" s="3">
        <v>35096</v>
      </c>
      <c r="B618">
        <v>6413.167</v>
      </c>
      <c r="C618">
        <v>6468.9</v>
      </c>
      <c r="D618">
        <v>5546.5</v>
      </c>
      <c r="E618">
        <v>5141.766</v>
      </c>
      <c r="F618">
        <v>5186.7</v>
      </c>
      <c r="G618">
        <v>117.051</v>
      </c>
      <c r="H618">
        <v>82.514</v>
      </c>
      <c r="I618">
        <v>81.38</v>
      </c>
      <c r="J618">
        <v>713246</v>
      </c>
      <c r="K618">
        <v>461304</v>
      </c>
      <c r="L618">
        <v>10.1</v>
      </c>
      <c r="M618">
        <v>163402</v>
      </c>
      <c r="N618">
        <v>151041</v>
      </c>
      <c r="O618">
        <v>44629</v>
      </c>
      <c r="P618">
        <v>1000.57</v>
      </c>
      <c r="Q618">
        <v>1.403</v>
      </c>
      <c r="R618">
        <v>1420</v>
      </c>
      <c r="S618">
        <v>880.98</v>
      </c>
      <c r="T618">
        <v>95.1</v>
      </c>
      <c r="U618">
        <v>-4.1</v>
      </c>
    </row>
    <row r="619" spans="1:21" ht="12.75">
      <c r="A619" s="3">
        <v>35125</v>
      </c>
      <c r="B619">
        <v>6449.707</v>
      </c>
      <c r="C619">
        <v>6488.2</v>
      </c>
      <c r="D619">
        <v>5563.1</v>
      </c>
      <c r="E619">
        <v>5158.774</v>
      </c>
      <c r="F619">
        <v>5189.9</v>
      </c>
      <c r="G619">
        <v>116.892</v>
      </c>
      <c r="H619">
        <v>82.035</v>
      </c>
      <c r="I619">
        <v>80.773</v>
      </c>
      <c r="J619">
        <v>713601</v>
      </c>
      <c r="K619">
        <v>468606</v>
      </c>
      <c r="L619">
        <v>11.6</v>
      </c>
      <c r="M619">
        <v>167137</v>
      </c>
      <c r="N619">
        <v>148137</v>
      </c>
      <c r="O619">
        <v>46203</v>
      </c>
      <c r="P619">
        <v>997.13</v>
      </c>
      <c r="Q619">
        <v>1.397</v>
      </c>
      <c r="R619">
        <v>1437</v>
      </c>
      <c r="S619">
        <v>878.89</v>
      </c>
      <c r="T619">
        <v>94.9</v>
      </c>
      <c r="U619">
        <v>-3.5</v>
      </c>
    </row>
    <row r="620" spans="1:21" ht="12.75">
      <c r="A620" s="3">
        <v>35156</v>
      </c>
      <c r="B620">
        <v>6471.999</v>
      </c>
      <c r="C620">
        <v>6493</v>
      </c>
      <c r="D620">
        <v>5568.5</v>
      </c>
      <c r="E620">
        <v>5207.677</v>
      </c>
      <c r="F620">
        <v>5224.9</v>
      </c>
      <c r="G620">
        <v>118.059</v>
      </c>
      <c r="H620">
        <v>82.486</v>
      </c>
      <c r="I620">
        <v>81.321</v>
      </c>
      <c r="J620">
        <v>719986</v>
      </c>
      <c r="K620">
        <v>468138</v>
      </c>
      <c r="L620">
        <v>10.8</v>
      </c>
      <c r="M620">
        <v>163319</v>
      </c>
      <c r="N620">
        <v>155173</v>
      </c>
      <c r="O620">
        <v>40480</v>
      </c>
      <c r="P620">
        <v>1002.42</v>
      </c>
      <c r="Q620">
        <v>1.392</v>
      </c>
      <c r="R620">
        <v>1463</v>
      </c>
      <c r="S620">
        <v>886.03</v>
      </c>
      <c r="T620">
        <v>94.7</v>
      </c>
      <c r="U620">
        <v>-3.7</v>
      </c>
    </row>
    <row r="621" spans="1:21" ht="12.75">
      <c r="A621" s="3">
        <v>35186</v>
      </c>
      <c r="B621">
        <v>6506.795</v>
      </c>
      <c r="C621">
        <v>6517.7</v>
      </c>
      <c r="D621">
        <v>5594.3</v>
      </c>
      <c r="E621">
        <v>5223.062</v>
      </c>
      <c r="F621">
        <v>5232.1</v>
      </c>
      <c r="G621">
        <v>118.873</v>
      </c>
      <c r="H621">
        <v>82.686</v>
      </c>
      <c r="I621">
        <v>81.525</v>
      </c>
      <c r="J621">
        <v>725464</v>
      </c>
      <c r="K621">
        <v>471264</v>
      </c>
      <c r="L621">
        <v>11.4</v>
      </c>
      <c r="M621">
        <v>171326</v>
      </c>
      <c r="N621">
        <v>157837</v>
      </c>
      <c r="O621">
        <v>45154</v>
      </c>
      <c r="P621">
        <v>1002.19</v>
      </c>
      <c r="Q621">
        <v>1.381</v>
      </c>
      <c r="R621">
        <v>1457</v>
      </c>
      <c r="S621">
        <v>889.9</v>
      </c>
      <c r="T621">
        <v>94.3</v>
      </c>
      <c r="U621">
        <v>-4.3</v>
      </c>
    </row>
    <row r="622" spans="1:21" ht="12.75">
      <c r="A622" s="3">
        <v>35217</v>
      </c>
      <c r="B622">
        <v>6549.49</v>
      </c>
      <c r="C622">
        <v>6559.5</v>
      </c>
      <c r="D622">
        <v>5633.6</v>
      </c>
      <c r="E622">
        <v>5223.217</v>
      </c>
      <c r="F622">
        <v>5231.4</v>
      </c>
      <c r="G622">
        <v>119.759</v>
      </c>
      <c r="H622">
        <v>82.934</v>
      </c>
      <c r="I622">
        <v>81.833</v>
      </c>
      <c r="J622">
        <v>722044</v>
      </c>
      <c r="K622">
        <v>475391</v>
      </c>
      <c r="L622">
        <v>10.4</v>
      </c>
      <c r="M622">
        <v>169821</v>
      </c>
      <c r="N622">
        <v>156744</v>
      </c>
      <c r="O622">
        <v>42718</v>
      </c>
      <c r="P622">
        <v>1001.72</v>
      </c>
      <c r="Q622">
        <v>1.387</v>
      </c>
      <c r="R622">
        <v>1429</v>
      </c>
      <c r="S622">
        <v>896.48</v>
      </c>
      <c r="T622">
        <v>93.9</v>
      </c>
      <c r="U622">
        <v>-4.3</v>
      </c>
    </row>
    <row r="623" spans="1:21" ht="12.75">
      <c r="A623" s="3">
        <v>35247</v>
      </c>
      <c r="B623">
        <v>6563.534</v>
      </c>
      <c r="C623">
        <v>6559.8</v>
      </c>
      <c r="D623">
        <v>5633.5</v>
      </c>
      <c r="E623">
        <v>5239.92</v>
      </c>
      <c r="F623">
        <v>5237.2</v>
      </c>
      <c r="G623">
        <v>120.02</v>
      </c>
      <c r="H623">
        <v>82.749</v>
      </c>
      <c r="I623">
        <v>81.889</v>
      </c>
      <c r="J623">
        <v>727746</v>
      </c>
      <c r="K623">
        <v>480183</v>
      </c>
      <c r="L623">
        <v>9</v>
      </c>
      <c r="M623">
        <v>171337</v>
      </c>
      <c r="N623">
        <v>158883</v>
      </c>
      <c r="O623">
        <v>45205</v>
      </c>
      <c r="P623">
        <v>1006.05</v>
      </c>
      <c r="Q623">
        <v>1.382</v>
      </c>
      <c r="R623">
        <v>1450</v>
      </c>
      <c r="S623">
        <v>898.23</v>
      </c>
      <c r="T623">
        <v>93.6</v>
      </c>
      <c r="U623">
        <v>-3.1</v>
      </c>
    </row>
    <row r="624" spans="1:21" ht="12.75">
      <c r="A624" s="3">
        <v>35278</v>
      </c>
      <c r="B624">
        <v>6595.883</v>
      </c>
      <c r="C624">
        <v>6586.7</v>
      </c>
      <c r="D624">
        <v>5659.8</v>
      </c>
      <c r="E624">
        <v>5268.216</v>
      </c>
      <c r="F624">
        <v>5261.1</v>
      </c>
      <c r="G624">
        <v>120.746</v>
      </c>
      <c r="H624">
        <v>82.885</v>
      </c>
      <c r="I624">
        <v>81.985</v>
      </c>
      <c r="J624">
        <v>730244</v>
      </c>
      <c r="K624">
        <v>478708</v>
      </c>
      <c r="L624">
        <v>7.7</v>
      </c>
      <c r="M624">
        <v>167236</v>
      </c>
      <c r="N624">
        <v>158131</v>
      </c>
      <c r="O624">
        <v>41239</v>
      </c>
      <c r="P624">
        <v>1007.99</v>
      </c>
      <c r="Q624">
        <v>1.38</v>
      </c>
      <c r="R624">
        <v>1413</v>
      </c>
      <c r="S624">
        <v>902.34</v>
      </c>
      <c r="T624">
        <v>93.3</v>
      </c>
      <c r="U624">
        <v>-3.7</v>
      </c>
    </row>
    <row r="625" spans="1:21" ht="12.75">
      <c r="A625" s="3">
        <v>35309</v>
      </c>
      <c r="B625">
        <v>6631.932</v>
      </c>
      <c r="C625">
        <v>6608.7</v>
      </c>
      <c r="D625">
        <v>5682.2</v>
      </c>
      <c r="E625">
        <v>5282.817</v>
      </c>
      <c r="F625">
        <v>5264.6</v>
      </c>
      <c r="G625">
        <v>121.408</v>
      </c>
      <c r="H625">
        <v>82.972</v>
      </c>
      <c r="I625">
        <v>82.093</v>
      </c>
      <c r="J625">
        <v>732477</v>
      </c>
      <c r="K625">
        <v>482029</v>
      </c>
      <c r="L625">
        <v>5.8</v>
      </c>
      <c r="M625">
        <v>173847</v>
      </c>
      <c r="N625">
        <v>158341</v>
      </c>
      <c r="O625">
        <v>47066</v>
      </c>
      <c r="P625">
        <v>1009.36</v>
      </c>
      <c r="Q625">
        <v>1.378</v>
      </c>
      <c r="R625">
        <v>1392</v>
      </c>
      <c r="S625">
        <v>904.34</v>
      </c>
      <c r="T625">
        <v>92.9</v>
      </c>
      <c r="U625">
        <v>-4.2</v>
      </c>
    </row>
    <row r="626" spans="1:21" ht="12.75">
      <c r="A626" s="3">
        <v>35339</v>
      </c>
      <c r="B626">
        <v>6643.366</v>
      </c>
      <c r="C626">
        <v>6598.8</v>
      </c>
      <c r="D626">
        <v>5673.7</v>
      </c>
      <c r="E626">
        <v>5314.843</v>
      </c>
      <c r="F626">
        <v>5279.5</v>
      </c>
      <c r="G626">
        <v>121.423</v>
      </c>
      <c r="H626">
        <v>82.614</v>
      </c>
      <c r="I626">
        <v>81.673</v>
      </c>
      <c r="J626">
        <v>738211</v>
      </c>
      <c r="K626">
        <v>487675</v>
      </c>
      <c r="L626">
        <v>8.5</v>
      </c>
      <c r="M626">
        <v>174737</v>
      </c>
      <c r="N626">
        <v>158651</v>
      </c>
      <c r="O626">
        <v>47312</v>
      </c>
      <c r="P626">
        <v>1013.93</v>
      </c>
      <c r="Q626">
        <v>1.374</v>
      </c>
      <c r="R626">
        <v>1358</v>
      </c>
      <c r="S626">
        <v>903.23</v>
      </c>
      <c r="T626">
        <v>92.9</v>
      </c>
      <c r="U626">
        <v>-3.8</v>
      </c>
    </row>
    <row r="627" spans="1:21" ht="12.75">
      <c r="A627" s="3">
        <v>35370</v>
      </c>
      <c r="B627">
        <v>6676.449</v>
      </c>
      <c r="C627">
        <v>6617.8</v>
      </c>
      <c r="D627">
        <v>5691</v>
      </c>
      <c r="E627">
        <v>5332.913</v>
      </c>
      <c r="F627">
        <v>5286.3</v>
      </c>
      <c r="G627">
        <v>122.609</v>
      </c>
      <c r="H627">
        <v>83.047</v>
      </c>
      <c r="I627">
        <v>82.074</v>
      </c>
      <c r="J627">
        <v>743672</v>
      </c>
      <c r="K627">
        <v>489977</v>
      </c>
      <c r="L627">
        <v>8.1</v>
      </c>
      <c r="M627">
        <v>174690</v>
      </c>
      <c r="N627">
        <v>159343</v>
      </c>
      <c r="O627">
        <v>44232</v>
      </c>
      <c r="P627">
        <v>1016.54</v>
      </c>
      <c r="Q627">
        <v>1.367</v>
      </c>
      <c r="R627">
        <v>1412</v>
      </c>
      <c r="S627">
        <v>907.19</v>
      </c>
      <c r="T627">
        <v>92.4</v>
      </c>
      <c r="U627">
        <v>-4</v>
      </c>
    </row>
    <row r="628" spans="1:21" ht="12.75">
      <c r="A628" s="3">
        <v>35400</v>
      </c>
      <c r="B628">
        <v>6713.82</v>
      </c>
      <c r="C628">
        <v>6643.3</v>
      </c>
      <c r="D628">
        <v>5715.8</v>
      </c>
      <c r="E628">
        <v>5365.852</v>
      </c>
      <c r="F628">
        <v>5309.7</v>
      </c>
      <c r="G628">
        <v>123.306</v>
      </c>
      <c r="H628">
        <v>83.139</v>
      </c>
      <c r="I628">
        <v>82.237</v>
      </c>
      <c r="J628">
        <v>738316</v>
      </c>
      <c r="K628">
        <v>490758</v>
      </c>
      <c r="L628">
        <v>6.6</v>
      </c>
      <c r="M628">
        <v>170558</v>
      </c>
      <c r="N628">
        <v>154961</v>
      </c>
      <c r="O628">
        <v>44012</v>
      </c>
      <c r="P628">
        <v>1016.36</v>
      </c>
      <c r="Q628">
        <v>1.377</v>
      </c>
      <c r="R628">
        <v>1411</v>
      </c>
      <c r="S628">
        <v>912.16</v>
      </c>
      <c r="T628">
        <v>92.4</v>
      </c>
      <c r="U628">
        <v>-3.2</v>
      </c>
    </row>
    <row r="629" spans="1:21" ht="12.75">
      <c r="A629" s="3">
        <v>35431</v>
      </c>
      <c r="B629">
        <v>6754.8</v>
      </c>
      <c r="C629">
        <v>6669.5</v>
      </c>
      <c r="D629">
        <v>5723.1</v>
      </c>
      <c r="E629">
        <v>5410.2</v>
      </c>
      <c r="F629">
        <v>5342.1</v>
      </c>
      <c r="G629">
        <v>123.745</v>
      </c>
      <c r="H629">
        <v>83.052</v>
      </c>
      <c r="I629">
        <v>82.142</v>
      </c>
      <c r="J629">
        <v>715601</v>
      </c>
      <c r="K629">
        <v>494694</v>
      </c>
      <c r="L629">
        <v>6.1</v>
      </c>
      <c r="M629">
        <v>177876</v>
      </c>
      <c r="N629">
        <v>162639</v>
      </c>
      <c r="O629">
        <v>45748</v>
      </c>
      <c r="P629">
        <v>999.79</v>
      </c>
      <c r="Q629">
        <v>1.397</v>
      </c>
      <c r="R629">
        <v>1382</v>
      </c>
      <c r="S629">
        <v>918.41</v>
      </c>
      <c r="T629">
        <v>92.3</v>
      </c>
      <c r="U629">
        <v>-2.8</v>
      </c>
    </row>
    <row r="630" spans="1:21" ht="12.75">
      <c r="A630" s="3">
        <v>35462</v>
      </c>
      <c r="B630">
        <v>6792.1</v>
      </c>
      <c r="C630">
        <v>6689.1</v>
      </c>
      <c r="D630">
        <v>5747.8</v>
      </c>
      <c r="E630">
        <v>5433.3</v>
      </c>
      <c r="F630">
        <v>5351.2</v>
      </c>
      <c r="G630">
        <v>125.136</v>
      </c>
      <c r="H630">
        <v>83.592</v>
      </c>
      <c r="I630">
        <v>82.729</v>
      </c>
      <c r="J630">
        <v>725226</v>
      </c>
      <c r="K630">
        <v>498995</v>
      </c>
      <c r="L630">
        <v>8.7</v>
      </c>
      <c r="M630">
        <v>185439</v>
      </c>
      <c r="N630">
        <v>166731</v>
      </c>
      <c r="O630">
        <v>47897</v>
      </c>
      <c r="P630">
        <v>1004.04</v>
      </c>
      <c r="Q630">
        <v>1.384</v>
      </c>
      <c r="R630">
        <v>1445</v>
      </c>
      <c r="S630">
        <v>922.08</v>
      </c>
      <c r="T630">
        <v>91.7</v>
      </c>
      <c r="U630">
        <v>-3.4</v>
      </c>
    </row>
    <row r="631" spans="1:21" ht="12.75">
      <c r="A631" s="3">
        <v>35490</v>
      </c>
      <c r="B631">
        <v>6830.4</v>
      </c>
      <c r="C631">
        <v>6720.3</v>
      </c>
      <c r="D631">
        <v>5773.5</v>
      </c>
      <c r="E631">
        <v>5446.3</v>
      </c>
      <c r="F631">
        <v>5358.7</v>
      </c>
      <c r="G631">
        <v>125.318</v>
      </c>
      <c r="H631">
        <v>83.313</v>
      </c>
      <c r="I631">
        <v>82.542</v>
      </c>
      <c r="J631">
        <v>724004</v>
      </c>
      <c r="K631">
        <v>497709</v>
      </c>
      <c r="L631">
        <v>6.6</v>
      </c>
      <c r="M631">
        <v>179891</v>
      </c>
      <c r="N631">
        <v>162134</v>
      </c>
      <c r="O631">
        <v>47511</v>
      </c>
      <c r="P631">
        <v>1003.66</v>
      </c>
      <c r="Q631">
        <v>1.386</v>
      </c>
      <c r="R631">
        <v>1436</v>
      </c>
      <c r="S631">
        <v>928.27</v>
      </c>
      <c r="T631">
        <v>91.1</v>
      </c>
      <c r="U631">
        <v>-3.8</v>
      </c>
    </row>
    <row r="632" spans="1:21" ht="12.75">
      <c r="A632" s="3">
        <v>35521</v>
      </c>
      <c r="B632">
        <v>6850.2</v>
      </c>
      <c r="C632">
        <v>6732.6</v>
      </c>
      <c r="D632">
        <v>5786.4</v>
      </c>
      <c r="E632">
        <v>5461.8</v>
      </c>
      <c r="F632">
        <v>5368.2</v>
      </c>
      <c r="G632">
        <v>126.067</v>
      </c>
      <c r="H632">
        <v>83.403</v>
      </c>
      <c r="I632">
        <v>82.531</v>
      </c>
      <c r="J632">
        <v>729129</v>
      </c>
      <c r="K632">
        <v>497366</v>
      </c>
      <c r="L632">
        <v>4</v>
      </c>
      <c r="M632">
        <v>185707</v>
      </c>
      <c r="N632">
        <v>166132</v>
      </c>
      <c r="O632">
        <v>48270</v>
      </c>
      <c r="P632">
        <v>1011.22</v>
      </c>
      <c r="Q632">
        <v>1.387</v>
      </c>
      <c r="R632">
        <v>1421</v>
      </c>
      <c r="S632">
        <v>929.86</v>
      </c>
      <c r="T632">
        <v>90.7</v>
      </c>
      <c r="U632">
        <v>-4.7</v>
      </c>
    </row>
    <row r="633" spans="1:21" ht="12.75">
      <c r="A633" s="3">
        <v>35551</v>
      </c>
      <c r="B633">
        <v>6877.5</v>
      </c>
      <c r="C633">
        <v>6760.5</v>
      </c>
      <c r="D633">
        <v>5813.8</v>
      </c>
      <c r="E633">
        <v>5454.1</v>
      </c>
      <c r="F633">
        <v>5361.5</v>
      </c>
      <c r="G633">
        <v>126.488</v>
      </c>
      <c r="H633">
        <v>83.262</v>
      </c>
      <c r="I633">
        <v>82.392</v>
      </c>
      <c r="J633">
        <v>726443</v>
      </c>
      <c r="K633">
        <v>498766</v>
      </c>
      <c r="L633">
        <v>3.6</v>
      </c>
      <c r="M633">
        <v>184736</v>
      </c>
      <c r="N633">
        <v>168263</v>
      </c>
      <c r="O633">
        <v>46970</v>
      </c>
      <c r="P633">
        <v>1016.54</v>
      </c>
      <c r="Q633">
        <v>1.399</v>
      </c>
      <c r="R633">
        <v>1414</v>
      </c>
      <c r="S633">
        <v>934.05</v>
      </c>
      <c r="T633">
        <v>90.4</v>
      </c>
      <c r="U633">
        <v>-4.3</v>
      </c>
    </row>
    <row r="634" spans="1:21" ht="12.75">
      <c r="A634" s="3">
        <v>35582</v>
      </c>
      <c r="B634">
        <v>6909.5</v>
      </c>
      <c r="C634">
        <v>6784.7</v>
      </c>
      <c r="D634">
        <v>5836.3</v>
      </c>
      <c r="E634">
        <v>5496.4</v>
      </c>
      <c r="F634">
        <v>5397.4</v>
      </c>
      <c r="G634">
        <v>127.163</v>
      </c>
      <c r="H634">
        <v>83.273</v>
      </c>
      <c r="I634">
        <v>82.531</v>
      </c>
      <c r="J634">
        <v>733928</v>
      </c>
      <c r="K634">
        <v>501899</v>
      </c>
      <c r="L634">
        <v>4.6</v>
      </c>
      <c r="M634">
        <v>189728</v>
      </c>
      <c r="N634">
        <v>167223</v>
      </c>
      <c r="O634">
        <v>50361</v>
      </c>
      <c r="P634">
        <v>1021.7</v>
      </c>
      <c r="Q634">
        <v>1.392</v>
      </c>
      <c r="R634">
        <v>1402</v>
      </c>
      <c r="S634">
        <v>935.9</v>
      </c>
      <c r="T634">
        <v>89.9</v>
      </c>
      <c r="U634">
        <v>-5.3</v>
      </c>
    </row>
    <row r="635" spans="1:21" ht="12.75">
      <c r="A635" s="3">
        <v>35612</v>
      </c>
      <c r="B635">
        <v>6937.4</v>
      </c>
      <c r="C635">
        <v>6803.8</v>
      </c>
      <c r="D635">
        <v>5856.5</v>
      </c>
      <c r="E635">
        <v>5560.8</v>
      </c>
      <c r="F635">
        <v>5454</v>
      </c>
      <c r="G635">
        <v>127.78</v>
      </c>
      <c r="H635">
        <v>83.234</v>
      </c>
      <c r="I635">
        <v>82.393</v>
      </c>
      <c r="J635">
        <v>745467</v>
      </c>
      <c r="K635">
        <v>501105</v>
      </c>
      <c r="L635">
        <v>2.6</v>
      </c>
      <c r="M635">
        <v>192280</v>
      </c>
      <c r="N635">
        <v>168676</v>
      </c>
      <c r="O635">
        <v>51678</v>
      </c>
      <c r="P635">
        <v>1025.29</v>
      </c>
      <c r="Q635">
        <v>1.375</v>
      </c>
      <c r="R635">
        <v>1440</v>
      </c>
      <c r="S635">
        <v>939.29</v>
      </c>
      <c r="T635">
        <v>89.8</v>
      </c>
      <c r="U635">
        <v>-5.3</v>
      </c>
    </row>
    <row r="636" spans="1:21" ht="12.75">
      <c r="A636" s="3">
        <v>35643</v>
      </c>
      <c r="B636">
        <v>6982.4</v>
      </c>
      <c r="C636">
        <v>6842.3</v>
      </c>
      <c r="D636">
        <v>5893.5</v>
      </c>
      <c r="E636">
        <v>5576.6</v>
      </c>
      <c r="F636">
        <v>5464.9</v>
      </c>
      <c r="G636">
        <v>129.093</v>
      </c>
      <c r="H636">
        <v>83.631</v>
      </c>
      <c r="I636">
        <v>82.962</v>
      </c>
      <c r="J636">
        <v>739273</v>
      </c>
      <c r="K636">
        <v>507801</v>
      </c>
      <c r="L636">
        <v>3.6</v>
      </c>
      <c r="M636">
        <v>194506</v>
      </c>
      <c r="N636">
        <v>171599</v>
      </c>
      <c r="O636">
        <v>51226</v>
      </c>
      <c r="P636">
        <v>1025.43</v>
      </c>
      <c r="Q636">
        <v>1.387</v>
      </c>
      <c r="R636">
        <v>1449</v>
      </c>
      <c r="S636">
        <v>946.54</v>
      </c>
      <c r="T636">
        <v>89.2</v>
      </c>
      <c r="U636">
        <v>-5.4</v>
      </c>
    </row>
    <row r="637" spans="1:21" ht="12.75">
      <c r="A637" s="3">
        <v>35674</v>
      </c>
      <c r="B637">
        <v>7016</v>
      </c>
      <c r="C637">
        <v>6861.5</v>
      </c>
      <c r="D637">
        <v>5912.8</v>
      </c>
      <c r="E637">
        <v>5590.2</v>
      </c>
      <c r="F637">
        <v>5467.3</v>
      </c>
      <c r="G637">
        <v>129.997</v>
      </c>
      <c r="H637">
        <v>83.748</v>
      </c>
      <c r="I637">
        <v>82.964</v>
      </c>
      <c r="J637">
        <v>746450</v>
      </c>
      <c r="K637">
        <v>509390</v>
      </c>
      <c r="L637">
        <v>4.7</v>
      </c>
      <c r="M637">
        <v>192519</v>
      </c>
      <c r="N637">
        <v>171272</v>
      </c>
      <c r="O637">
        <v>51163</v>
      </c>
      <c r="P637">
        <v>1030.61</v>
      </c>
      <c r="Q637">
        <v>1.381</v>
      </c>
      <c r="R637">
        <v>1494</v>
      </c>
      <c r="S637">
        <v>948.96</v>
      </c>
      <c r="T637">
        <v>88.8</v>
      </c>
      <c r="U637">
        <v>-5</v>
      </c>
    </row>
    <row r="638" spans="1:21" ht="12.75">
      <c r="A638" s="3">
        <v>35704</v>
      </c>
      <c r="B638">
        <v>7058</v>
      </c>
      <c r="C638">
        <v>6892.3</v>
      </c>
      <c r="D638">
        <v>5945.4</v>
      </c>
      <c r="E638">
        <v>5616.5</v>
      </c>
      <c r="F638">
        <v>5484.8</v>
      </c>
      <c r="G638">
        <v>130.875</v>
      </c>
      <c r="H638">
        <v>83.835</v>
      </c>
      <c r="I638">
        <v>82.972</v>
      </c>
      <c r="J638">
        <v>746289</v>
      </c>
      <c r="K638">
        <v>514403</v>
      </c>
      <c r="L638">
        <v>7</v>
      </c>
      <c r="M638">
        <v>195455</v>
      </c>
      <c r="N638">
        <v>172192</v>
      </c>
      <c r="O638">
        <v>53420</v>
      </c>
      <c r="P638">
        <v>1036.47</v>
      </c>
      <c r="Q638">
        <v>1.389</v>
      </c>
      <c r="R638">
        <v>1499</v>
      </c>
      <c r="S638">
        <v>957.72</v>
      </c>
      <c r="T638">
        <v>89.2</v>
      </c>
      <c r="U638">
        <v>-3.3</v>
      </c>
    </row>
    <row r="639" spans="1:21" ht="12.75">
      <c r="A639" s="3">
        <v>35735</v>
      </c>
      <c r="B639">
        <v>7103.1</v>
      </c>
      <c r="C639">
        <v>6934.5</v>
      </c>
      <c r="D639">
        <v>5987.6</v>
      </c>
      <c r="E639">
        <v>5640.2</v>
      </c>
      <c r="F639">
        <v>5506.5</v>
      </c>
      <c r="G639">
        <v>131.685</v>
      </c>
      <c r="H639">
        <v>83.867</v>
      </c>
      <c r="I639">
        <v>83.036</v>
      </c>
      <c r="J639">
        <v>749785</v>
      </c>
      <c r="K639">
        <v>527828</v>
      </c>
      <c r="L639">
        <v>12</v>
      </c>
      <c r="M639">
        <v>205340</v>
      </c>
      <c r="N639">
        <v>172078</v>
      </c>
      <c r="O639">
        <v>60817</v>
      </c>
      <c r="P639">
        <v>1040.47</v>
      </c>
      <c r="Q639">
        <v>1.388</v>
      </c>
      <c r="R639">
        <v>1469</v>
      </c>
      <c r="S639">
        <v>965.65</v>
      </c>
      <c r="T639">
        <v>89.3</v>
      </c>
      <c r="U639">
        <v>-2.4</v>
      </c>
    </row>
    <row r="640" spans="1:21" ht="12.75">
      <c r="A640" s="3">
        <v>35765</v>
      </c>
      <c r="B640">
        <v>7132.7</v>
      </c>
      <c r="C640">
        <v>6962.5</v>
      </c>
      <c r="D640">
        <v>6015.7</v>
      </c>
      <c r="E640">
        <v>5665</v>
      </c>
      <c r="F640">
        <v>5530</v>
      </c>
      <c r="G640">
        <v>131.986</v>
      </c>
      <c r="H640">
        <v>83.57</v>
      </c>
      <c r="I640">
        <v>82.744</v>
      </c>
      <c r="J640">
        <v>753905</v>
      </c>
      <c r="K640">
        <v>524706</v>
      </c>
      <c r="L640">
        <v>9.3</v>
      </c>
      <c r="M640">
        <v>189797</v>
      </c>
      <c r="N640">
        <v>172499</v>
      </c>
      <c r="O640">
        <v>49409</v>
      </c>
      <c r="P640">
        <v>1043.76</v>
      </c>
      <c r="Q640">
        <v>1.384</v>
      </c>
      <c r="R640">
        <v>1456</v>
      </c>
      <c r="S640">
        <v>972.93</v>
      </c>
      <c r="T640">
        <v>89.5</v>
      </c>
      <c r="U640">
        <v>-0.9</v>
      </c>
    </row>
    <row r="641" spans="1:21" ht="12.75">
      <c r="A641" s="3">
        <v>35796</v>
      </c>
      <c r="B641">
        <v>7199.8</v>
      </c>
      <c r="C641">
        <v>7017.3</v>
      </c>
      <c r="D641">
        <v>6070</v>
      </c>
      <c r="E641">
        <v>5678.7</v>
      </c>
      <c r="F641">
        <v>5537.6</v>
      </c>
      <c r="G641">
        <v>132.74</v>
      </c>
      <c r="H641">
        <v>83.56</v>
      </c>
      <c r="I641">
        <v>82.954</v>
      </c>
      <c r="J641">
        <v>757031</v>
      </c>
      <c r="K641">
        <v>526614</v>
      </c>
      <c r="L641">
        <v>10.4</v>
      </c>
      <c r="M641">
        <v>192689</v>
      </c>
      <c r="N641">
        <v>168880</v>
      </c>
      <c r="O641">
        <v>52231</v>
      </c>
      <c r="P641">
        <v>1049.32</v>
      </c>
      <c r="Q641">
        <v>1.386</v>
      </c>
      <c r="R641">
        <v>1555</v>
      </c>
      <c r="S641">
        <v>976.12</v>
      </c>
      <c r="T641">
        <v>89.3</v>
      </c>
      <c r="U641">
        <v>-1.1</v>
      </c>
    </row>
    <row r="642" spans="1:21" ht="12.75">
      <c r="A642" s="3">
        <v>35827</v>
      </c>
      <c r="B642">
        <v>7256.2</v>
      </c>
      <c r="C642">
        <v>7072.3</v>
      </c>
      <c r="D642">
        <v>6117.3</v>
      </c>
      <c r="E642">
        <v>5726.5</v>
      </c>
      <c r="F642">
        <v>5582.2</v>
      </c>
      <c r="G642">
        <v>132.844</v>
      </c>
      <c r="H642">
        <v>83.142</v>
      </c>
      <c r="I642">
        <v>82.444</v>
      </c>
      <c r="J642">
        <v>764366</v>
      </c>
      <c r="K642">
        <v>526374</v>
      </c>
      <c r="L642">
        <v>7.4</v>
      </c>
      <c r="M642">
        <v>196985</v>
      </c>
      <c r="N642">
        <v>171439</v>
      </c>
      <c r="O642">
        <v>52413</v>
      </c>
      <c r="P642">
        <v>1058.64</v>
      </c>
      <c r="Q642">
        <v>1.385</v>
      </c>
      <c r="R642">
        <v>1647</v>
      </c>
      <c r="S642">
        <v>980.21</v>
      </c>
      <c r="T642">
        <v>89.6</v>
      </c>
      <c r="U642">
        <v>0.9</v>
      </c>
    </row>
    <row r="643" spans="1:21" ht="12.75">
      <c r="A643" s="3">
        <v>35855</v>
      </c>
      <c r="B643">
        <v>7308.4</v>
      </c>
      <c r="C643">
        <v>7123.2</v>
      </c>
      <c r="D643">
        <v>6160.9</v>
      </c>
      <c r="E643">
        <v>5754.6</v>
      </c>
      <c r="F643">
        <v>5608.9</v>
      </c>
      <c r="G643">
        <v>133.295</v>
      </c>
      <c r="H643">
        <v>82.948</v>
      </c>
      <c r="I643">
        <v>82.119</v>
      </c>
      <c r="J643">
        <v>769521</v>
      </c>
      <c r="K643">
        <v>522373</v>
      </c>
      <c r="L643">
        <v>5.2</v>
      </c>
      <c r="M643">
        <v>193534</v>
      </c>
      <c r="N643">
        <v>170446</v>
      </c>
      <c r="O643">
        <v>51618</v>
      </c>
      <c r="P643">
        <v>1067.82</v>
      </c>
      <c r="Q643">
        <v>1.388</v>
      </c>
      <c r="R643">
        <v>1605</v>
      </c>
      <c r="S643">
        <v>983.43</v>
      </c>
      <c r="T643">
        <v>89.8</v>
      </c>
      <c r="U643">
        <v>2.3</v>
      </c>
    </row>
    <row r="644" spans="1:21" ht="12.75">
      <c r="A644" s="3">
        <v>35886</v>
      </c>
      <c r="B644">
        <v>7340.8</v>
      </c>
      <c r="C644">
        <v>7140.9</v>
      </c>
      <c r="D644">
        <v>6186.7</v>
      </c>
      <c r="E644">
        <v>5770.4</v>
      </c>
      <c r="F644">
        <v>5616</v>
      </c>
      <c r="G644">
        <v>134.017</v>
      </c>
      <c r="H644">
        <v>82.932</v>
      </c>
      <c r="I644">
        <v>82.158</v>
      </c>
      <c r="J644">
        <v>769382</v>
      </c>
      <c r="K644">
        <v>527074</v>
      </c>
      <c r="L644">
        <v>5</v>
      </c>
      <c r="M644">
        <v>200756</v>
      </c>
      <c r="N644">
        <v>172273</v>
      </c>
      <c r="O644">
        <v>54014</v>
      </c>
      <c r="P644">
        <v>1073.17</v>
      </c>
      <c r="Q644">
        <v>1.395</v>
      </c>
      <c r="R644">
        <v>1547</v>
      </c>
      <c r="S644">
        <v>985.31</v>
      </c>
      <c r="T644">
        <v>89.3</v>
      </c>
      <c r="U644">
        <v>0.2</v>
      </c>
    </row>
    <row r="645" spans="1:21" ht="12.75">
      <c r="A645" s="3">
        <v>35916</v>
      </c>
      <c r="B645">
        <v>7385.7</v>
      </c>
      <c r="C645">
        <v>7177.6</v>
      </c>
      <c r="D645">
        <v>6224.1</v>
      </c>
      <c r="E645">
        <v>5834.3</v>
      </c>
      <c r="F645">
        <v>5671.6</v>
      </c>
      <c r="G645">
        <v>134.39</v>
      </c>
      <c r="H645">
        <v>82.71</v>
      </c>
      <c r="I645">
        <v>81.789</v>
      </c>
      <c r="J645">
        <v>768609</v>
      </c>
      <c r="K645">
        <v>526671</v>
      </c>
      <c r="L645">
        <v>-0.4</v>
      </c>
      <c r="M645">
        <v>193997</v>
      </c>
      <c r="N645">
        <v>170351</v>
      </c>
      <c r="O645">
        <v>53045</v>
      </c>
      <c r="P645">
        <v>1075.63</v>
      </c>
      <c r="Q645">
        <v>1.399</v>
      </c>
      <c r="R645">
        <v>1554</v>
      </c>
      <c r="S645">
        <v>989.41</v>
      </c>
      <c r="T645">
        <v>89.5</v>
      </c>
      <c r="U645">
        <v>0.4</v>
      </c>
    </row>
    <row r="646" spans="1:21" ht="12.75">
      <c r="A646" s="3">
        <v>35947</v>
      </c>
      <c r="B646">
        <v>7421.9</v>
      </c>
      <c r="C646">
        <v>7212.7</v>
      </c>
      <c r="D646">
        <v>6257.2</v>
      </c>
      <c r="E646">
        <v>5855.2</v>
      </c>
      <c r="F646">
        <v>5693</v>
      </c>
      <c r="G646">
        <v>133.627</v>
      </c>
      <c r="H646">
        <v>81.808</v>
      </c>
      <c r="I646">
        <v>80.774</v>
      </c>
      <c r="J646">
        <v>769376</v>
      </c>
      <c r="K646">
        <v>525020</v>
      </c>
      <c r="L646">
        <v>0.1</v>
      </c>
      <c r="M646">
        <v>190037</v>
      </c>
      <c r="N646">
        <v>164310</v>
      </c>
      <c r="O646">
        <v>53555</v>
      </c>
      <c r="P646">
        <v>1077.27</v>
      </c>
      <c r="Q646">
        <v>1.4</v>
      </c>
      <c r="R646">
        <v>1551</v>
      </c>
      <c r="S646">
        <v>989.99</v>
      </c>
      <c r="T646">
        <v>90</v>
      </c>
      <c r="U646">
        <v>1.1</v>
      </c>
    </row>
    <row r="647" spans="1:21" ht="12.75">
      <c r="A647" s="3">
        <v>35977</v>
      </c>
      <c r="B647">
        <v>7456.7</v>
      </c>
      <c r="C647">
        <v>7232.5</v>
      </c>
      <c r="D647">
        <v>6277.6</v>
      </c>
      <c r="E647">
        <v>5864.5</v>
      </c>
      <c r="F647">
        <v>5689.4</v>
      </c>
      <c r="G647">
        <v>133.301</v>
      </c>
      <c r="H647">
        <v>81.201</v>
      </c>
      <c r="I647">
        <v>80.134</v>
      </c>
      <c r="J647">
        <v>767056</v>
      </c>
      <c r="K647">
        <v>526323</v>
      </c>
      <c r="L647">
        <v>-0.1</v>
      </c>
      <c r="M647">
        <v>191908</v>
      </c>
      <c r="N647">
        <v>167668</v>
      </c>
      <c r="O647">
        <v>51894</v>
      </c>
      <c r="P647">
        <v>1080.34</v>
      </c>
      <c r="Q647">
        <v>1.408</v>
      </c>
      <c r="R647">
        <v>1610</v>
      </c>
      <c r="S647">
        <v>985.45</v>
      </c>
      <c r="T647">
        <v>89.7</v>
      </c>
      <c r="U647">
        <v>0.9</v>
      </c>
    </row>
    <row r="648" spans="1:21" ht="12.75">
      <c r="A648" s="3">
        <v>36008</v>
      </c>
      <c r="B648">
        <v>7497</v>
      </c>
      <c r="C648">
        <v>7264.5</v>
      </c>
      <c r="D648">
        <v>6309.2</v>
      </c>
      <c r="E648">
        <v>5895.9</v>
      </c>
      <c r="F648">
        <v>5711.9</v>
      </c>
      <c r="G648">
        <v>135.9</v>
      </c>
      <c r="H648">
        <v>82.389</v>
      </c>
      <c r="I648">
        <v>81.517</v>
      </c>
      <c r="J648">
        <v>771925</v>
      </c>
      <c r="K648">
        <v>527584</v>
      </c>
      <c r="L648">
        <v>0.5</v>
      </c>
      <c r="M648">
        <v>196462</v>
      </c>
      <c r="N648">
        <v>169989</v>
      </c>
      <c r="O648">
        <v>53988</v>
      </c>
      <c r="P648">
        <v>1085.99</v>
      </c>
      <c r="Q648">
        <v>1.407</v>
      </c>
      <c r="R648">
        <v>1654</v>
      </c>
      <c r="S648">
        <v>997.29</v>
      </c>
      <c r="T648">
        <v>88.7</v>
      </c>
      <c r="U648">
        <v>-2</v>
      </c>
    </row>
    <row r="649" spans="1:21" ht="12.75">
      <c r="A649" s="3">
        <v>36039</v>
      </c>
      <c r="B649">
        <v>7518.3</v>
      </c>
      <c r="C649">
        <v>7285.2</v>
      </c>
      <c r="D649">
        <v>6327.2</v>
      </c>
      <c r="E649">
        <v>5924.9</v>
      </c>
      <c r="F649">
        <v>5739.9</v>
      </c>
      <c r="G649">
        <v>135.609</v>
      </c>
      <c r="H649">
        <v>81.84</v>
      </c>
      <c r="I649">
        <v>80.916</v>
      </c>
      <c r="J649">
        <v>779009</v>
      </c>
      <c r="K649">
        <v>525996</v>
      </c>
      <c r="L649">
        <v>1.4</v>
      </c>
      <c r="M649">
        <v>196727</v>
      </c>
      <c r="N649">
        <v>171840</v>
      </c>
      <c r="O649">
        <v>52561</v>
      </c>
      <c r="P649">
        <v>1092.24</v>
      </c>
      <c r="Q649">
        <v>1.402</v>
      </c>
      <c r="R649">
        <v>1577</v>
      </c>
      <c r="S649">
        <v>1001.36</v>
      </c>
      <c r="T649">
        <v>89.4</v>
      </c>
      <c r="U649">
        <v>-0.9</v>
      </c>
    </row>
    <row r="650" spans="1:21" ht="12.75">
      <c r="A650" s="3">
        <v>36069</v>
      </c>
      <c r="B650">
        <v>7548.7</v>
      </c>
      <c r="C650">
        <v>7293.4</v>
      </c>
      <c r="D650">
        <v>6339.2</v>
      </c>
      <c r="E650">
        <v>5959.2</v>
      </c>
      <c r="F650">
        <v>5759.8</v>
      </c>
      <c r="G650">
        <v>136.421</v>
      </c>
      <c r="H650">
        <v>81.974</v>
      </c>
      <c r="I650">
        <v>81.152</v>
      </c>
      <c r="J650">
        <v>786093</v>
      </c>
      <c r="K650">
        <v>523332</v>
      </c>
      <c r="L650">
        <v>-1.4</v>
      </c>
      <c r="M650">
        <v>199561</v>
      </c>
      <c r="N650">
        <v>176134</v>
      </c>
      <c r="O650">
        <v>51734</v>
      </c>
      <c r="P650">
        <v>1096.8</v>
      </c>
      <c r="Q650">
        <v>1.395</v>
      </c>
      <c r="R650">
        <v>1719</v>
      </c>
      <c r="S650">
        <v>1001.45</v>
      </c>
      <c r="T650">
        <v>88.6</v>
      </c>
      <c r="U650">
        <v>-1.6</v>
      </c>
    </row>
    <row r="651" spans="1:21" ht="12.75">
      <c r="A651" s="3">
        <v>36100</v>
      </c>
      <c r="B651">
        <v>7581.5</v>
      </c>
      <c r="C651">
        <v>7325.1</v>
      </c>
      <c r="D651">
        <v>6368.3</v>
      </c>
      <c r="E651">
        <v>5981</v>
      </c>
      <c r="F651">
        <v>5777.2</v>
      </c>
      <c r="G651">
        <v>135.936</v>
      </c>
      <c r="H651">
        <v>81.348</v>
      </c>
      <c r="I651">
        <v>80.611</v>
      </c>
      <c r="J651">
        <v>789056</v>
      </c>
      <c r="K651">
        <v>520534</v>
      </c>
      <c r="L651">
        <v>-2.3</v>
      </c>
      <c r="M651">
        <v>199411</v>
      </c>
      <c r="N651">
        <v>174731</v>
      </c>
      <c r="O651">
        <v>52913</v>
      </c>
      <c r="P651">
        <v>1103.56</v>
      </c>
      <c r="Q651">
        <v>1.399</v>
      </c>
      <c r="R651">
        <v>1672</v>
      </c>
      <c r="S651">
        <v>1004.93</v>
      </c>
      <c r="T651">
        <v>88.9</v>
      </c>
      <c r="U651">
        <v>-1.3</v>
      </c>
    </row>
    <row r="652" spans="1:21" ht="12.75">
      <c r="A652" s="3">
        <v>36130</v>
      </c>
      <c r="B652">
        <v>7597.2</v>
      </c>
      <c r="C652">
        <v>7333.2</v>
      </c>
      <c r="D652">
        <v>6376.1</v>
      </c>
      <c r="E652">
        <v>6027.1</v>
      </c>
      <c r="F652">
        <v>5817</v>
      </c>
      <c r="G652">
        <v>135.973</v>
      </c>
      <c r="H652">
        <v>81.056</v>
      </c>
      <c r="I652">
        <v>80.39</v>
      </c>
      <c r="J652">
        <v>798879</v>
      </c>
      <c r="K652">
        <v>516624</v>
      </c>
      <c r="L652">
        <v>-3.2</v>
      </c>
      <c r="M652">
        <v>199790</v>
      </c>
      <c r="N652">
        <v>178231</v>
      </c>
      <c r="O652">
        <v>50259</v>
      </c>
      <c r="P652">
        <v>1106.26</v>
      </c>
      <c r="Q652">
        <v>1.385</v>
      </c>
      <c r="R652">
        <v>1742</v>
      </c>
      <c r="S652">
        <v>1009.85</v>
      </c>
      <c r="T652">
        <v>89</v>
      </c>
      <c r="U652">
        <v>-2.2</v>
      </c>
    </row>
    <row r="653" spans="1:21" ht="12.75">
      <c r="A653" s="3">
        <v>36161</v>
      </c>
      <c r="B653">
        <v>7612.6</v>
      </c>
      <c r="C653">
        <v>7326.9</v>
      </c>
      <c r="D653">
        <v>6364.2</v>
      </c>
      <c r="E653">
        <v>6033</v>
      </c>
      <c r="F653">
        <v>5809.2</v>
      </c>
      <c r="G653">
        <v>136.9</v>
      </c>
      <c r="H653">
        <v>81.312</v>
      </c>
      <c r="I653">
        <v>80.527</v>
      </c>
      <c r="J653">
        <v>795076</v>
      </c>
      <c r="K653">
        <v>521211</v>
      </c>
      <c r="L653">
        <v>-1.9</v>
      </c>
      <c r="M653">
        <v>206650</v>
      </c>
      <c r="N653">
        <v>179813</v>
      </c>
      <c r="O653">
        <v>53876</v>
      </c>
      <c r="P653">
        <v>1111.96</v>
      </c>
      <c r="Q653">
        <v>1.399</v>
      </c>
      <c r="R653">
        <v>1732</v>
      </c>
      <c r="S653">
        <v>1003.75</v>
      </c>
      <c r="T653">
        <v>88.5</v>
      </c>
      <c r="U653">
        <v>-2.7</v>
      </c>
    </row>
    <row r="654" spans="1:21" ht="12.75">
      <c r="A654" s="3">
        <v>36192</v>
      </c>
      <c r="B654">
        <v>7631.9</v>
      </c>
      <c r="C654">
        <v>7345.4</v>
      </c>
      <c r="D654">
        <v>6380.9</v>
      </c>
      <c r="E654">
        <v>6080.1</v>
      </c>
      <c r="F654">
        <v>5853.4</v>
      </c>
      <c r="G654">
        <v>137.224</v>
      </c>
      <c r="H654">
        <v>81.225</v>
      </c>
      <c r="I654">
        <v>80.552</v>
      </c>
      <c r="J654">
        <v>806435</v>
      </c>
      <c r="K654">
        <v>519699</v>
      </c>
      <c r="L654">
        <v>-3</v>
      </c>
      <c r="M654">
        <v>202477</v>
      </c>
      <c r="N654">
        <v>178445</v>
      </c>
      <c r="O654">
        <v>52151</v>
      </c>
      <c r="P654">
        <v>1117.15</v>
      </c>
      <c r="Q654">
        <v>1.385</v>
      </c>
      <c r="R654">
        <v>1720</v>
      </c>
      <c r="S654">
        <v>1009.43</v>
      </c>
      <c r="T654">
        <v>88.4</v>
      </c>
      <c r="U654">
        <v>-0.7</v>
      </c>
    </row>
    <row r="655" spans="1:21" ht="12.75">
      <c r="A655" s="3">
        <v>36220</v>
      </c>
      <c r="B655">
        <v>7649.7</v>
      </c>
      <c r="C655">
        <v>7362.6</v>
      </c>
      <c r="D655">
        <v>6392</v>
      </c>
      <c r="E655">
        <v>6129</v>
      </c>
      <c r="F655">
        <v>5899.4</v>
      </c>
      <c r="G655">
        <v>137.803</v>
      </c>
      <c r="H655">
        <v>81.303</v>
      </c>
      <c r="I655">
        <v>80.437</v>
      </c>
      <c r="J655">
        <v>810186</v>
      </c>
      <c r="K655">
        <v>521491</v>
      </c>
      <c r="L655">
        <v>-1.7</v>
      </c>
      <c r="M655">
        <v>206044</v>
      </c>
      <c r="N655">
        <v>178580</v>
      </c>
      <c r="O655">
        <v>53208</v>
      </c>
      <c r="P655">
        <v>1122.23</v>
      </c>
      <c r="Q655">
        <v>1.385</v>
      </c>
      <c r="R655">
        <v>1665</v>
      </c>
      <c r="S655">
        <v>1011.65</v>
      </c>
      <c r="T655">
        <v>88.5</v>
      </c>
      <c r="U655">
        <v>-2</v>
      </c>
    </row>
    <row r="656" spans="1:21" ht="12.75">
      <c r="A656" s="3">
        <v>36251</v>
      </c>
      <c r="B656">
        <v>7683.8</v>
      </c>
      <c r="C656">
        <v>7360</v>
      </c>
      <c r="D656">
        <v>6394.7</v>
      </c>
      <c r="E656">
        <v>6184.7</v>
      </c>
      <c r="F656">
        <v>5924.6</v>
      </c>
      <c r="G656">
        <v>137.943</v>
      </c>
      <c r="H656">
        <v>81.136</v>
      </c>
      <c r="I656">
        <v>80.311</v>
      </c>
      <c r="J656">
        <v>806173</v>
      </c>
      <c r="K656">
        <v>521137</v>
      </c>
      <c r="L656">
        <v>-0.8</v>
      </c>
      <c r="M656">
        <v>205006</v>
      </c>
      <c r="N656">
        <v>179989</v>
      </c>
      <c r="O656">
        <v>52807</v>
      </c>
      <c r="P656">
        <v>1121.14</v>
      </c>
      <c r="Q656">
        <v>1.391</v>
      </c>
      <c r="R656">
        <v>1600</v>
      </c>
      <c r="S656">
        <v>1012.74</v>
      </c>
      <c r="T656">
        <v>88.6</v>
      </c>
      <c r="U656">
        <v>0</v>
      </c>
    </row>
    <row r="657" spans="1:21" ht="12.75">
      <c r="A657" s="3">
        <v>36281</v>
      </c>
      <c r="B657">
        <v>7717.6</v>
      </c>
      <c r="C657">
        <v>7392.3</v>
      </c>
      <c r="D657">
        <v>6423.1</v>
      </c>
      <c r="E657">
        <v>6179.4</v>
      </c>
      <c r="F657">
        <v>5920.2</v>
      </c>
      <c r="G657">
        <v>138.542</v>
      </c>
      <c r="H657">
        <v>81.246</v>
      </c>
      <c r="I657">
        <v>80.498</v>
      </c>
      <c r="J657">
        <v>815092</v>
      </c>
      <c r="K657">
        <v>518759</v>
      </c>
      <c r="L657">
        <v>-0.7</v>
      </c>
      <c r="M657">
        <v>204983</v>
      </c>
      <c r="N657">
        <v>178759</v>
      </c>
      <c r="O657">
        <v>53744</v>
      </c>
      <c r="P657">
        <v>1125.95</v>
      </c>
      <c r="Q657">
        <v>1.381</v>
      </c>
      <c r="R657">
        <v>1640</v>
      </c>
      <c r="S657">
        <v>1019.44</v>
      </c>
      <c r="T657">
        <v>88.6</v>
      </c>
      <c r="U657">
        <v>-0.7</v>
      </c>
    </row>
    <row r="658" spans="1:21" ht="12.75">
      <c r="A658" s="3">
        <v>36312</v>
      </c>
      <c r="B658">
        <v>7757.5</v>
      </c>
      <c r="C658">
        <v>7430.6</v>
      </c>
      <c r="D658">
        <v>6459.2</v>
      </c>
      <c r="E658">
        <v>6227.2</v>
      </c>
      <c r="F658">
        <v>5963.6</v>
      </c>
      <c r="G658">
        <v>138.787</v>
      </c>
      <c r="H658">
        <v>81.152</v>
      </c>
      <c r="I658">
        <v>80.315</v>
      </c>
      <c r="J658">
        <v>816862</v>
      </c>
      <c r="K658">
        <v>515296</v>
      </c>
      <c r="L658">
        <v>-0.5</v>
      </c>
      <c r="M658">
        <v>202225</v>
      </c>
      <c r="N658">
        <v>179637</v>
      </c>
      <c r="O658">
        <v>52550</v>
      </c>
      <c r="P658">
        <v>1128.19</v>
      </c>
      <c r="Q658">
        <v>1.381</v>
      </c>
      <c r="R658">
        <v>1702</v>
      </c>
      <c r="S658">
        <v>1024.23</v>
      </c>
      <c r="T658">
        <v>88.8</v>
      </c>
      <c r="U658">
        <v>-0.4</v>
      </c>
    </row>
    <row r="659" spans="1:21" ht="12.75">
      <c r="A659" s="3">
        <v>36342</v>
      </c>
      <c r="B659">
        <v>7789.2</v>
      </c>
      <c r="C659">
        <v>7439.5</v>
      </c>
      <c r="D659">
        <v>6471.9</v>
      </c>
      <c r="E659">
        <v>6265.2</v>
      </c>
      <c r="F659">
        <v>5983.5</v>
      </c>
      <c r="G659">
        <v>139.555</v>
      </c>
      <c r="H659">
        <v>81.364</v>
      </c>
      <c r="I659">
        <v>80.338</v>
      </c>
      <c r="J659">
        <v>821626</v>
      </c>
      <c r="K659">
        <v>521114</v>
      </c>
      <c r="L659">
        <v>0</v>
      </c>
      <c r="M659">
        <v>215219</v>
      </c>
      <c r="N659">
        <v>184940</v>
      </c>
      <c r="O659">
        <v>56529</v>
      </c>
      <c r="P659">
        <v>1133.94</v>
      </c>
      <c r="Q659">
        <v>1.38</v>
      </c>
      <c r="R659">
        <v>1682</v>
      </c>
      <c r="S659">
        <v>1029.32</v>
      </c>
      <c r="T659">
        <v>89.1</v>
      </c>
      <c r="U659">
        <v>1.4</v>
      </c>
    </row>
    <row r="660" spans="1:21" ht="12.75">
      <c r="A660" s="3">
        <v>36373</v>
      </c>
      <c r="B660">
        <v>7831.1</v>
      </c>
      <c r="C660">
        <v>7465.3</v>
      </c>
      <c r="D660">
        <v>6493.5</v>
      </c>
      <c r="E660">
        <v>6300.6</v>
      </c>
      <c r="F660">
        <v>6005.2</v>
      </c>
      <c r="G660">
        <v>140.249</v>
      </c>
      <c r="H660">
        <v>81.528</v>
      </c>
      <c r="I660">
        <v>80.698</v>
      </c>
      <c r="J660">
        <v>827509</v>
      </c>
      <c r="K660">
        <v>523786</v>
      </c>
      <c r="L660">
        <v>1.6</v>
      </c>
      <c r="M660">
        <v>214715</v>
      </c>
      <c r="N660">
        <v>188267</v>
      </c>
      <c r="O660">
        <v>56326</v>
      </c>
      <c r="P660">
        <v>1135.5</v>
      </c>
      <c r="Q660">
        <v>1.372</v>
      </c>
      <c r="R660">
        <v>1671</v>
      </c>
      <c r="S660">
        <v>1028.69</v>
      </c>
      <c r="T660">
        <v>88.6</v>
      </c>
      <c r="U660">
        <v>0.5</v>
      </c>
    </row>
    <row r="661" spans="1:21" ht="12.75">
      <c r="A661" s="3">
        <v>36404</v>
      </c>
      <c r="B661">
        <v>7835.8</v>
      </c>
      <c r="C661">
        <v>7441.4</v>
      </c>
      <c r="D661">
        <v>6471.4</v>
      </c>
      <c r="E661">
        <v>6329.5</v>
      </c>
      <c r="F661">
        <v>6011.4</v>
      </c>
      <c r="G661">
        <v>140.277</v>
      </c>
      <c r="H661">
        <v>81.3</v>
      </c>
      <c r="I661">
        <v>80.451</v>
      </c>
      <c r="J661">
        <v>822904</v>
      </c>
      <c r="K661">
        <v>526235</v>
      </c>
      <c r="L661">
        <v>1.8</v>
      </c>
      <c r="M661">
        <v>210451</v>
      </c>
      <c r="N661">
        <v>184662</v>
      </c>
      <c r="O661">
        <v>56669</v>
      </c>
      <c r="P661">
        <v>1139.91</v>
      </c>
      <c r="Q661">
        <v>1.385</v>
      </c>
      <c r="R661">
        <v>1551</v>
      </c>
      <c r="S661">
        <v>1033.43</v>
      </c>
      <c r="T661">
        <v>89.2</v>
      </c>
      <c r="U661">
        <v>1.6</v>
      </c>
    </row>
    <row r="662" spans="1:21" ht="12.75">
      <c r="A662" s="3">
        <v>36434</v>
      </c>
      <c r="B662">
        <v>7898.9</v>
      </c>
      <c r="C662">
        <v>7487.1</v>
      </c>
      <c r="D662">
        <v>6515.9</v>
      </c>
      <c r="E662">
        <v>6372.2</v>
      </c>
      <c r="F662">
        <v>6041.7</v>
      </c>
      <c r="G662">
        <v>141.335</v>
      </c>
      <c r="H662">
        <v>81.659</v>
      </c>
      <c r="I662">
        <v>80.769</v>
      </c>
      <c r="J662">
        <v>827808</v>
      </c>
      <c r="K662">
        <v>528242</v>
      </c>
      <c r="L662">
        <v>2.7</v>
      </c>
      <c r="M662">
        <v>211570</v>
      </c>
      <c r="N662">
        <v>181405</v>
      </c>
      <c r="O662">
        <v>56096</v>
      </c>
      <c r="P662">
        <v>1144.98</v>
      </c>
      <c r="Q662">
        <v>1.383</v>
      </c>
      <c r="R662">
        <v>1649</v>
      </c>
      <c r="S662">
        <v>1034.12</v>
      </c>
      <c r="T662">
        <v>88.5</v>
      </c>
      <c r="U662">
        <v>-0.2</v>
      </c>
    </row>
    <row r="663" spans="1:21" ht="12.75">
      <c r="A663" s="3">
        <v>36465</v>
      </c>
      <c r="B663">
        <v>7934.6</v>
      </c>
      <c r="C663">
        <v>7513.8</v>
      </c>
      <c r="D663">
        <v>6545</v>
      </c>
      <c r="E663">
        <v>6404.8</v>
      </c>
      <c r="F663">
        <v>6067.7</v>
      </c>
      <c r="G663">
        <v>141.895</v>
      </c>
      <c r="H663">
        <v>81.722</v>
      </c>
      <c r="I663">
        <v>80.963</v>
      </c>
      <c r="J663">
        <v>839259</v>
      </c>
      <c r="K663">
        <v>528760</v>
      </c>
      <c r="L663">
        <v>3.9</v>
      </c>
      <c r="M663">
        <v>212315</v>
      </c>
      <c r="N663">
        <v>186692</v>
      </c>
      <c r="O663">
        <v>56515</v>
      </c>
      <c r="P663">
        <v>1152.42</v>
      </c>
      <c r="Q663">
        <v>1.373</v>
      </c>
      <c r="R663">
        <v>1672</v>
      </c>
      <c r="S663">
        <v>1037.31</v>
      </c>
      <c r="T663">
        <v>88.2</v>
      </c>
      <c r="U663">
        <v>-0.9</v>
      </c>
    </row>
    <row r="664" spans="1:21" ht="12.75">
      <c r="A664" s="3">
        <v>36495</v>
      </c>
      <c r="B664">
        <v>7984.4</v>
      </c>
      <c r="C664">
        <v>7546.7</v>
      </c>
      <c r="D664">
        <v>6576.6</v>
      </c>
      <c r="E664">
        <v>6497</v>
      </c>
      <c r="F664">
        <v>6141.4</v>
      </c>
      <c r="G664">
        <v>142.856</v>
      </c>
      <c r="H664">
        <v>82.007</v>
      </c>
      <c r="I664">
        <v>81.13</v>
      </c>
      <c r="J664">
        <v>847549</v>
      </c>
      <c r="K664">
        <v>539702</v>
      </c>
      <c r="L664">
        <v>9.7</v>
      </c>
      <c r="M664">
        <v>225427</v>
      </c>
      <c r="N664">
        <v>189380</v>
      </c>
      <c r="O664">
        <v>61632</v>
      </c>
      <c r="P664">
        <v>1161.42</v>
      </c>
      <c r="Q664">
        <v>1.37</v>
      </c>
      <c r="R664">
        <v>1683</v>
      </c>
      <c r="S664">
        <v>1040.83</v>
      </c>
      <c r="T664">
        <v>88</v>
      </c>
      <c r="U664">
        <v>-1.8</v>
      </c>
    </row>
    <row r="665" spans="1:21" ht="12.75">
      <c r="A665" s="3">
        <v>36526</v>
      </c>
      <c r="B665">
        <v>8053.6</v>
      </c>
      <c r="C665">
        <v>7583.4</v>
      </c>
      <c r="D665">
        <v>6601.8</v>
      </c>
      <c r="E665">
        <v>6512.7</v>
      </c>
      <c r="F665">
        <v>6133</v>
      </c>
      <c r="G665">
        <v>143.173</v>
      </c>
      <c r="H665">
        <v>81.915</v>
      </c>
      <c r="I665">
        <v>81.021</v>
      </c>
      <c r="J665">
        <v>854291</v>
      </c>
      <c r="K665">
        <v>543383</v>
      </c>
      <c r="L665">
        <v>8.7</v>
      </c>
      <c r="M665">
        <v>224383</v>
      </c>
      <c r="N665">
        <v>184944</v>
      </c>
      <c r="O665">
        <v>62926</v>
      </c>
      <c r="P665">
        <v>1162.73</v>
      </c>
      <c r="Q665">
        <v>1.361</v>
      </c>
      <c r="R665">
        <v>1780</v>
      </c>
      <c r="S665">
        <v>1045.67</v>
      </c>
      <c r="T665">
        <v>88.3</v>
      </c>
      <c r="U665">
        <v>-1.8</v>
      </c>
    </row>
    <row r="666" spans="1:21" ht="12.75">
      <c r="A666" s="3">
        <v>36557</v>
      </c>
      <c r="B666">
        <v>8097.3</v>
      </c>
      <c r="C666">
        <v>7596</v>
      </c>
      <c r="D666">
        <v>6613.7</v>
      </c>
      <c r="E666">
        <v>6585.5</v>
      </c>
      <c r="F666">
        <v>6176</v>
      </c>
      <c r="G666">
        <v>144.043</v>
      </c>
      <c r="H666">
        <v>82.131</v>
      </c>
      <c r="I666">
        <v>81.131</v>
      </c>
      <c r="J666">
        <v>844396</v>
      </c>
      <c r="K666">
        <v>544603</v>
      </c>
      <c r="L666">
        <v>8.1</v>
      </c>
      <c r="M666">
        <v>213177</v>
      </c>
      <c r="N666">
        <v>184079</v>
      </c>
      <c r="O666">
        <v>57145</v>
      </c>
      <c r="P666">
        <v>1165.54</v>
      </c>
      <c r="Q666">
        <v>1.38</v>
      </c>
      <c r="R666">
        <v>1736</v>
      </c>
      <c r="S666">
        <v>1046.81</v>
      </c>
      <c r="T666">
        <v>88.2</v>
      </c>
      <c r="U666">
        <v>-0.9</v>
      </c>
    </row>
    <row r="667" spans="1:21" ht="12.75">
      <c r="A667" s="3">
        <v>36586</v>
      </c>
      <c r="B667">
        <v>8162.3</v>
      </c>
      <c r="C667">
        <v>7621.2</v>
      </c>
      <c r="D667">
        <v>6641.5</v>
      </c>
      <c r="E667">
        <v>6647.6</v>
      </c>
      <c r="F667">
        <v>6206.2</v>
      </c>
      <c r="G667">
        <v>144.882</v>
      </c>
      <c r="H667">
        <v>82.321</v>
      </c>
      <c r="I667">
        <v>81.506</v>
      </c>
      <c r="J667">
        <v>854938</v>
      </c>
      <c r="K667">
        <v>553592</v>
      </c>
      <c r="L667">
        <v>10.7</v>
      </c>
      <c r="M667">
        <v>227227</v>
      </c>
      <c r="N667">
        <v>193718</v>
      </c>
      <c r="O667">
        <v>61635</v>
      </c>
      <c r="P667">
        <v>1167.69</v>
      </c>
      <c r="Q667">
        <v>1.366</v>
      </c>
      <c r="R667">
        <v>1656</v>
      </c>
      <c r="S667">
        <v>1051.73</v>
      </c>
      <c r="T667">
        <v>87.8</v>
      </c>
      <c r="U667">
        <v>-3.1</v>
      </c>
    </row>
    <row r="668" spans="1:21" ht="12.75">
      <c r="A668" s="3">
        <v>36617</v>
      </c>
      <c r="B668">
        <v>8223.1</v>
      </c>
      <c r="C668">
        <v>7678</v>
      </c>
      <c r="D668">
        <v>6693.7</v>
      </c>
      <c r="E668">
        <v>6649.6</v>
      </c>
      <c r="F668">
        <v>6210.1</v>
      </c>
      <c r="G668">
        <v>145.636</v>
      </c>
      <c r="H668">
        <v>82.458</v>
      </c>
      <c r="I668">
        <v>81.446</v>
      </c>
      <c r="J668">
        <v>853618</v>
      </c>
      <c r="K668">
        <v>551043</v>
      </c>
      <c r="L668">
        <v>8.8</v>
      </c>
      <c r="M668">
        <v>215012</v>
      </c>
      <c r="N668">
        <v>178575</v>
      </c>
      <c r="O668">
        <v>62756</v>
      </c>
      <c r="P668">
        <v>1171.34</v>
      </c>
      <c r="Q668">
        <v>1.372</v>
      </c>
      <c r="R668">
        <v>1595</v>
      </c>
      <c r="S668">
        <v>1058.64</v>
      </c>
      <c r="T668">
        <v>88.3</v>
      </c>
      <c r="U668">
        <v>-0.5</v>
      </c>
    </row>
    <row r="669" spans="1:21" ht="12.75">
      <c r="A669" s="3">
        <v>36647</v>
      </c>
      <c r="B669">
        <v>8272.2</v>
      </c>
      <c r="C669">
        <v>7723.8</v>
      </c>
      <c r="D669">
        <v>6717.3</v>
      </c>
      <c r="E669">
        <v>6672.2</v>
      </c>
      <c r="F669">
        <v>6230.5</v>
      </c>
      <c r="G669">
        <v>146.617</v>
      </c>
      <c r="H669">
        <v>82.721</v>
      </c>
      <c r="I669">
        <v>81.643</v>
      </c>
      <c r="J669">
        <v>857758</v>
      </c>
      <c r="K669">
        <v>557446</v>
      </c>
      <c r="L669">
        <v>11.1</v>
      </c>
      <c r="M669">
        <v>227070</v>
      </c>
      <c r="N669">
        <v>193556</v>
      </c>
      <c r="O669">
        <v>61980</v>
      </c>
      <c r="P669">
        <v>1176.05</v>
      </c>
      <c r="Q669">
        <v>1.371</v>
      </c>
      <c r="R669">
        <v>1540</v>
      </c>
      <c r="S669">
        <v>1054.9</v>
      </c>
      <c r="T669">
        <v>87.5</v>
      </c>
      <c r="U669">
        <v>-1.6</v>
      </c>
    </row>
    <row r="670" spans="1:21" ht="12.75">
      <c r="A670" s="3">
        <v>36678</v>
      </c>
      <c r="B670">
        <v>8317.9</v>
      </c>
      <c r="C670">
        <v>7737.6</v>
      </c>
      <c r="D670">
        <v>6745.2</v>
      </c>
      <c r="E670">
        <v>6702.8</v>
      </c>
      <c r="F670">
        <v>6238.3</v>
      </c>
      <c r="G670">
        <v>147.188</v>
      </c>
      <c r="H670">
        <v>82.755</v>
      </c>
      <c r="I670">
        <v>81.69</v>
      </c>
      <c r="J670">
        <v>859468</v>
      </c>
      <c r="K670">
        <v>589897</v>
      </c>
      <c r="L670">
        <v>19.5</v>
      </c>
      <c r="M670">
        <v>256138</v>
      </c>
      <c r="N670">
        <v>185911</v>
      </c>
      <c r="O670">
        <v>69413</v>
      </c>
      <c r="P670">
        <v>1184.86</v>
      </c>
      <c r="Q670">
        <v>1.379</v>
      </c>
      <c r="R670">
        <v>1566</v>
      </c>
      <c r="S670">
        <v>1062.05</v>
      </c>
      <c r="T670">
        <v>88.1</v>
      </c>
      <c r="U670">
        <v>0.2</v>
      </c>
    </row>
    <row r="671" spans="1:21" ht="12.75">
      <c r="A671" s="3">
        <v>36708</v>
      </c>
      <c r="B671">
        <v>8344.2</v>
      </c>
      <c r="C671">
        <v>7747.6</v>
      </c>
      <c r="D671">
        <v>6755.6</v>
      </c>
      <c r="E671">
        <v>6745.9</v>
      </c>
      <c r="F671">
        <v>6262.8</v>
      </c>
      <c r="G671">
        <v>146.532</v>
      </c>
      <c r="H671">
        <v>82.107</v>
      </c>
      <c r="I671">
        <v>81.037</v>
      </c>
      <c r="J671">
        <v>857657</v>
      </c>
      <c r="K671">
        <v>590905</v>
      </c>
      <c r="L671">
        <v>18.3</v>
      </c>
      <c r="M671">
        <v>220101</v>
      </c>
      <c r="N671">
        <v>182667</v>
      </c>
      <c r="O671">
        <v>63357</v>
      </c>
      <c r="P671">
        <v>1188.55</v>
      </c>
      <c r="Q671">
        <v>1.386</v>
      </c>
      <c r="R671">
        <v>1534</v>
      </c>
      <c r="S671">
        <v>1070.75</v>
      </c>
      <c r="T671">
        <v>89.4</v>
      </c>
      <c r="U671">
        <v>2.5</v>
      </c>
    </row>
    <row r="672" spans="1:21" ht="12.75">
      <c r="A672" s="3">
        <v>36739</v>
      </c>
      <c r="B672">
        <v>8377.4</v>
      </c>
      <c r="C672">
        <v>7778.5</v>
      </c>
      <c r="D672">
        <v>6780.5</v>
      </c>
      <c r="E672">
        <v>6770.8</v>
      </c>
      <c r="F672">
        <v>6286.9</v>
      </c>
      <c r="G672">
        <v>146.7</v>
      </c>
      <c r="H672">
        <v>81.933</v>
      </c>
      <c r="I672">
        <v>80.659</v>
      </c>
      <c r="J672">
        <v>860389</v>
      </c>
      <c r="K672">
        <v>592515</v>
      </c>
      <c r="L672">
        <v>18.4</v>
      </c>
      <c r="M672">
        <v>220399</v>
      </c>
      <c r="N672">
        <v>179849</v>
      </c>
      <c r="O672">
        <v>63971</v>
      </c>
      <c r="P672">
        <v>1194.19</v>
      </c>
      <c r="Q672">
        <v>1.388</v>
      </c>
      <c r="R672">
        <v>1544</v>
      </c>
      <c r="S672">
        <v>1072.52</v>
      </c>
      <c r="T672">
        <v>89.5</v>
      </c>
      <c r="U672">
        <v>3</v>
      </c>
    </row>
    <row r="673" spans="1:21" ht="12.75">
      <c r="A673" s="3">
        <v>36770</v>
      </c>
      <c r="B673">
        <v>8423</v>
      </c>
      <c r="C673">
        <v>7791.9</v>
      </c>
      <c r="D673">
        <v>6792.2</v>
      </c>
      <c r="E673">
        <v>6839.8</v>
      </c>
      <c r="F673">
        <v>6326.7</v>
      </c>
      <c r="G673">
        <v>146.826</v>
      </c>
      <c r="H673">
        <v>81.749</v>
      </c>
      <c r="I673">
        <v>80.476</v>
      </c>
      <c r="J673">
        <v>857751</v>
      </c>
      <c r="K673">
        <v>599796</v>
      </c>
      <c r="L673">
        <v>17.4</v>
      </c>
      <c r="M673">
        <v>227368</v>
      </c>
      <c r="N673">
        <v>184870</v>
      </c>
      <c r="O673">
        <v>66859</v>
      </c>
      <c r="P673">
        <v>1195.5</v>
      </c>
      <c r="Q673">
        <v>1.394</v>
      </c>
      <c r="R673">
        <v>1549</v>
      </c>
      <c r="S673">
        <v>1073.64</v>
      </c>
      <c r="T673">
        <v>89.7</v>
      </c>
      <c r="U673">
        <v>4.4</v>
      </c>
    </row>
    <row r="674" spans="1:21" ht="12.75">
      <c r="A674" s="3">
        <v>36800</v>
      </c>
      <c r="B674">
        <v>8478.7</v>
      </c>
      <c r="C674">
        <v>7828.9</v>
      </c>
      <c r="D674">
        <v>6825.9</v>
      </c>
      <c r="E674">
        <v>6846.1</v>
      </c>
      <c r="F674">
        <v>6324.2</v>
      </c>
      <c r="G674">
        <v>146.266</v>
      </c>
      <c r="H674">
        <v>81.199</v>
      </c>
      <c r="I674">
        <v>79.842</v>
      </c>
      <c r="J674">
        <v>856748</v>
      </c>
      <c r="K674">
        <v>598134</v>
      </c>
      <c r="L674">
        <v>17.8</v>
      </c>
      <c r="M674">
        <v>214490</v>
      </c>
      <c r="N674">
        <v>177536</v>
      </c>
      <c r="O674">
        <v>61082</v>
      </c>
      <c r="P674">
        <v>1200.69</v>
      </c>
      <c r="Q674">
        <v>1.401</v>
      </c>
      <c r="R674">
        <v>1562</v>
      </c>
      <c r="S674">
        <v>1083.01</v>
      </c>
      <c r="T674">
        <v>91</v>
      </c>
      <c r="U674">
        <v>6.2</v>
      </c>
    </row>
    <row r="675" spans="1:21" ht="12.75">
      <c r="A675" s="3">
        <v>36831</v>
      </c>
      <c r="B675">
        <v>8513.5</v>
      </c>
      <c r="C675">
        <v>7853.8</v>
      </c>
      <c r="D675">
        <v>6855.5</v>
      </c>
      <c r="E675">
        <v>6869.9</v>
      </c>
      <c r="F675">
        <v>6339.4</v>
      </c>
      <c r="G675">
        <v>145.789</v>
      </c>
      <c r="H675">
        <v>80.714</v>
      </c>
      <c r="I675">
        <v>79.175</v>
      </c>
      <c r="J675">
        <v>853255</v>
      </c>
      <c r="K675">
        <v>604977</v>
      </c>
      <c r="L675">
        <v>17.8</v>
      </c>
      <c r="M675">
        <v>221143</v>
      </c>
      <c r="N675">
        <v>176608</v>
      </c>
      <c r="O675">
        <v>64805</v>
      </c>
      <c r="P675">
        <v>1203.97</v>
      </c>
      <c r="Q675">
        <v>1.411</v>
      </c>
      <c r="R675">
        <v>1614</v>
      </c>
      <c r="S675">
        <v>1089.48</v>
      </c>
      <c r="T675">
        <v>92</v>
      </c>
      <c r="U675">
        <v>10.6</v>
      </c>
    </row>
    <row r="676" spans="1:21" ht="12.75">
      <c r="A676" s="3">
        <v>36861</v>
      </c>
      <c r="B676">
        <v>8566.7</v>
      </c>
      <c r="C676">
        <v>7895.6</v>
      </c>
      <c r="D676">
        <v>6883</v>
      </c>
      <c r="E676">
        <v>6898.1</v>
      </c>
      <c r="F676">
        <v>6359.7</v>
      </c>
      <c r="G676">
        <v>145.135</v>
      </c>
      <c r="H676">
        <v>80.151</v>
      </c>
      <c r="I676">
        <v>78.387</v>
      </c>
      <c r="J676">
        <v>859045</v>
      </c>
      <c r="K676">
        <v>611203</v>
      </c>
      <c r="L676">
        <v>7.4</v>
      </c>
      <c r="M676">
        <v>220902</v>
      </c>
      <c r="N676">
        <v>176715</v>
      </c>
      <c r="O676">
        <v>67665</v>
      </c>
      <c r="P676">
        <v>1205.83</v>
      </c>
      <c r="Q676">
        <v>1.404</v>
      </c>
      <c r="R676">
        <v>1553</v>
      </c>
      <c r="S676">
        <v>1089.12</v>
      </c>
      <c r="T676">
        <v>92.7</v>
      </c>
      <c r="U676">
        <v>10.7</v>
      </c>
    </row>
    <row r="677" spans="1:21" ht="12.75">
      <c r="A677" s="3">
        <v>36892</v>
      </c>
      <c r="B677">
        <v>8604</v>
      </c>
      <c r="C677">
        <v>7886.3</v>
      </c>
      <c r="D677">
        <v>6863.6</v>
      </c>
      <c r="E677">
        <v>6960.4</v>
      </c>
      <c r="F677">
        <v>6381.5</v>
      </c>
      <c r="G677">
        <v>143.934</v>
      </c>
      <c r="H677">
        <v>79.309</v>
      </c>
      <c r="I677">
        <v>77.554</v>
      </c>
      <c r="J677">
        <v>854960</v>
      </c>
      <c r="K677">
        <v>601187</v>
      </c>
      <c r="L677">
        <v>3.5</v>
      </c>
      <c r="M677">
        <v>197360</v>
      </c>
      <c r="N677">
        <v>163156</v>
      </c>
      <c r="O677">
        <v>58881</v>
      </c>
      <c r="P677">
        <v>1205.89</v>
      </c>
      <c r="Q677">
        <v>1.41</v>
      </c>
      <c r="R677">
        <v>1724</v>
      </c>
      <c r="S677">
        <v>1086.16</v>
      </c>
      <c r="T677">
        <v>93.4</v>
      </c>
      <c r="U677">
        <v>9.1</v>
      </c>
    </row>
    <row r="678" spans="1:21" ht="12.75">
      <c r="A678" s="3">
        <v>36923</v>
      </c>
      <c r="B678">
        <v>8640.2</v>
      </c>
      <c r="C678">
        <v>7903.6</v>
      </c>
      <c r="D678">
        <v>6876.9</v>
      </c>
      <c r="E678">
        <v>6978.5</v>
      </c>
      <c r="F678">
        <v>6383.6</v>
      </c>
      <c r="G678">
        <v>143.509</v>
      </c>
      <c r="H678">
        <v>78.918</v>
      </c>
      <c r="I678">
        <v>77.163</v>
      </c>
      <c r="J678">
        <v>855289</v>
      </c>
      <c r="K678">
        <v>598729</v>
      </c>
      <c r="L678">
        <v>2.1</v>
      </c>
      <c r="M678">
        <v>205405</v>
      </c>
      <c r="N678">
        <v>169168</v>
      </c>
      <c r="O678">
        <v>59101</v>
      </c>
      <c r="P678">
        <v>1201.93</v>
      </c>
      <c r="Q678">
        <v>1.405</v>
      </c>
      <c r="R678">
        <v>1663</v>
      </c>
      <c r="S678">
        <v>1087.54</v>
      </c>
      <c r="T678">
        <v>93.8</v>
      </c>
      <c r="U678">
        <v>9.8</v>
      </c>
    </row>
    <row r="679" spans="1:21" ht="12.75">
      <c r="A679" s="3">
        <v>36951</v>
      </c>
      <c r="B679">
        <v>8676.2</v>
      </c>
      <c r="C679">
        <v>7939.4</v>
      </c>
      <c r="D679">
        <v>6904.5</v>
      </c>
      <c r="E679">
        <v>6994</v>
      </c>
      <c r="F679">
        <v>6400.3</v>
      </c>
      <c r="G679">
        <v>142.928</v>
      </c>
      <c r="H679">
        <v>78.464</v>
      </c>
      <c r="I679">
        <v>76.733</v>
      </c>
      <c r="J679">
        <v>852185</v>
      </c>
      <c r="K679">
        <v>599115</v>
      </c>
      <c r="L679">
        <v>-0.2</v>
      </c>
      <c r="M679">
        <v>209556</v>
      </c>
      <c r="N679">
        <v>168746</v>
      </c>
      <c r="O679">
        <v>59436</v>
      </c>
      <c r="P679">
        <v>1197.53</v>
      </c>
      <c r="Q679">
        <v>1.405</v>
      </c>
      <c r="R679">
        <v>1627</v>
      </c>
      <c r="S679">
        <v>1091.78</v>
      </c>
      <c r="T679">
        <v>94.3</v>
      </c>
      <c r="U679">
        <v>10.5</v>
      </c>
    </row>
    <row r="680" spans="1:21" ht="12.75">
      <c r="A680" s="3">
        <v>36982</v>
      </c>
      <c r="B680">
        <v>8697</v>
      </c>
      <c r="C680">
        <v>7943.9</v>
      </c>
      <c r="D680">
        <v>6908</v>
      </c>
      <c r="E680">
        <v>7017.3</v>
      </c>
      <c r="F680">
        <v>6410.2</v>
      </c>
      <c r="G680">
        <v>142.007</v>
      </c>
      <c r="H680">
        <v>77.846</v>
      </c>
      <c r="I680">
        <v>76.034</v>
      </c>
      <c r="J680">
        <v>845838</v>
      </c>
      <c r="K680">
        <v>595767</v>
      </c>
      <c r="L680">
        <v>-0.8</v>
      </c>
      <c r="M680">
        <v>197747</v>
      </c>
      <c r="N680">
        <v>162441</v>
      </c>
      <c r="O680">
        <v>56240</v>
      </c>
      <c r="P680">
        <v>1194.8</v>
      </c>
      <c r="Q680">
        <v>1.413</v>
      </c>
      <c r="R680">
        <v>1587</v>
      </c>
      <c r="S680">
        <v>1087.32</v>
      </c>
      <c r="T680">
        <v>95.3</v>
      </c>
      <c r="U680">
        <v>9.7</v>
      </c>
    </row>
    <row r="681" spans="1:21" ht="12.75">
      <c r="A681" s="3">
        <v>37012</v>
      </c>
      <c r="B681">
        <v>8709.3</v>
      </c>
      <c r="C681">
        <v>7948.6</v>
      </c>
      <c r="D681">
        <v>6907.9</v>
      </c>
      <c r="E681">
        <v>7043.7</v>
      </c>
      <c r="F681">
        <v>6428.8</v>
      </c>
      <c r="G681">
        <v>141.595</v>
      </c>
      <c r="H681">
        <v>77.524</v>
      </c>
      <c r="I681">
        <v>75.784</v>
      </c>
      <c r="J681">
        <v>851040</v>
      </c>
      <c r="K681">
        <v>590966</v>
      </c>
      <c r="L681">
        <v>-4.6</v>
      </c>
      <c r="M681">
        <v>203215</v>
      </c>
      <c r="N681">
        <v>170268</v>
      </c>
      <c r="O681">
        <v>55511</v>
      </c>
      <c r="P681">
        <v>1192.86</v>
      </c>
      <c r="Q681">
        <v>1.402</v>
      </c>
      <c r="R681">
        <v>1621</v>
      </c>
      <c r="S681">
        <v>1082.05</v>
      </c>
      <c r="T681">
        <v>94.7</v>
      </c>
      <c r="U681">
        <v>6</v>
      </c>
    </row>
    <row r="682" spans="1:21" ht="12.75">
      <c r="A682" s="3">
        <v>37043</v>
      </c>
      <c r="B682">
        <v>8737.6</v>
      </c>
      <c r="C682">
        <v>7962.8</v>
      </c>
      <c r="D682">
        <v>6920.6</v>
      </c>
      <c r="E682">
        <v>7072.8</v>
      </c>
      <c r="F682">
        <v>6446.3</v>
      </c>
      <c r="G682">
        <v>140.326</v>
      </c>
      <c r="H682">
        <v>76.746</v>
      </c>
      <c r="I682">
        <v>74.982</v>
      </c>
      <c r="J682">
        <v>840153</v>
      </c>
      <c r="K682">
        <v>586274</v>
      </c>
      <c r="L682">
        <v>-8</v>
      </c>
      <c r="M682">
        <v>198136</v>
      </c>
      <c r="N682">
        <v>166443</v>
      </c>
      <c r="O682">
        <v>53422</v>
      </c>
      <c r="P682">
        <v>1186.07</v>
      </c>
      <c r="Q682">
        <v>1.412</v>
      </c>
      <c r="R682">
        <v>1587</v>
      </c>
      <c r="S682">
        <v>1078.65</v>
      </c>
      <c r="T682">
        <v>95.3</v>
      </c>
      <c r="U682">
        <v>5.7</v>
      </c>
    </row>
    <row r="683" spans="1:21" ht="12.75">
      <c r="A683" s="3">
        <v>37073</v>
      </c>
      <c r="B683">
        <v>8768.5</v>
      </c>
      <c r="C683">
        <v>7992.4</v>
      </c>
      <c r="D683">
        <v>6936.2</v>
      </c>
      <c r="E683">
        <v>7093.6</v>
      </c>
      <c r="F683">
        <v>6466.2</v>
      </c>
      <c r="G683">
        <v>140.402</v>
      </c>
      <c r="H683">
        <v>76.715</v>
      </c>
      <c r="I683">
        <v>75.051</v>
      </c>
      <c r="J683">
        <v>850447</v>
      </c>
      <c r="K683">
        <v>580236</v>
      </c>
      <c r="L683">
        <v>-6.8</v>
      </c>
      <c r="M683">
        <v>196219</v>
      </c>
      <c r="N683">
        <v>166370</v>
      </c>
      <c r="O683">
        <v>51805</v>
      </c>
      <c r="P683">
        <v>1178.34</v>
      </c>
      <c r="Q683">
        <v>1.386</v>
      </c>
      <c r="R683">
        <v>1571</v>
      </c>
      <c r="S683">
        <v>1078.39</v>
      </c>
      <c r="T683">
        <v>95.1</v>
      </c>
      <c r="U683">
        <v>3.7</v>
      </c>
    </row>
    <row r="684" spans="1:21" ht="12.75">
      <c r="A684" s="3">
        <v>37104</v>
      </c>
      <c r="B684">
        <v>8775.9</v>
      </c>
      <c r="C684">
        <v>7999.2</v>
      </c>
      <c r="D684">
        <v>6944.3</v>
      </c>
      <c r="E684">
        <v>7099.7</v>
      </c>
      <c r="F684">
        <v>6471.9</v>
      </c>
      <c r="G684">
        <v>139.954</v>
      </c>
      <c r="H684">
        <v>76.403</v>
      </c>
      <c r="I684">
        <v>74.598</v>
      </c>
      <c r="J684">
        <v>851886</v>
      </c>
      <c r="K684">
        <v>575735</v>
      </c>
      <c r="L684">
        <v>-7.5</v>
      </c>
      <c r="M684">
        <v>195215</v>
      </c>
      <c r="N684">
        <v>167287</v>
      </c>
      <c r="O684">
        <v>51393</v>
      </c>
      <c r="P684">
        <v>1177.65</v>
      </c>
      <c r="Q684">
        <v>1.382</v>
      </c>
      <c r="R684">
        <v>1571</v>
      </c>
      <c r="S684">
        <v>1074.38</v>
      </c>
      <c r="T684">
        <v>95.1</v>
      </c>
      <c r="U684">
        <v>2.8</v>
      </c>
    </row>
    <row r="685" spans="1:21" ht="12.75">
      <c r="A685" s="3">
        <v>37135</v>
      </c>
      <c r="B685">
        <v>8771</v>
      </c>
      <c r="C685">
        <v>8034.3</v>
      </c>
      <c r="D685">
        <v>6970.9</v>
      </c>
      <c r="E685">
        <v>6979.4</v>
      </c>
      <c r="F685">
        <v>6393.4</v>
      </c>
      <c r="G685">
        <v>138.461</v>
      </c>
      <c r="H685">
        <v>75.523</v>
      </c>
      <c r="I685">
        <v>73.735</v>
      </c>
      <c r="J685">
        <v>824986</v>
      </c>
      <c r="K685">
        <v>565405</v>
      </c>
      <c r="L685">
        <v>-10.9</v>
      </c>
      <c r="M685">
        <v>177323</v>
      </c>
      <c r="N685">
        <v>156397</v>
      </c>
      <c r="O685">
        <v>44784</v>
      </c>
      <c r="P685">
        <v>1172.4</v>
      </c>
      <c r="Q685">
        <v>1.421</v>
      </c>
      <c r="R685">
        <v>1528</v>
      </c>
      <c r="S685">
        <v>1076.49</v>
      </c>
      <c r="T685">
        <v>95.7</v>
      </c>
      <c r="U685">
        <v>3</v>
      </c>
    </row>
    <row r="686" spans="1:21" ht="12.75">
      <c r="A686" s="3">
        <v>37165</v>
      </c>
      <c r="B686">
        <v>8761.6</v>
      </c>
      <c r="C686">
        <v>7973.8</v>
      </c>
      <c r="D686">
        <v>6909.2</v>
      </c>
      <c r="E686">
        <v>7185</v>
      </c>
      <c r="F686">
        <v>6539.7</v>
      </c>
      <c r="G686">
        <v>137.454</v>
      </c>
      <c r="H686">
        <v>74.91</v>
      </c>
      <c r="I686">
        <v>73.133</v>
      </c>
      <c r="J686">
        <v>857561</v>
      </c>
      <c r="K686">
        <v>570614</v>
      </c>
      <c r="L686">
        <v>-8.3</v>
      </c>
      <c r="M686">
        <v>199777</v>
      </c>
      <c r="N686">
        <v>162144</v>
      </c>
      <c r="O686">
        <v>47455</v>
      </c>
      <c r="P686">
        <v>1156.82</v>
      </c>
      <c r="Q686">
        <v>1.349</v>
      </c>
      <c r="R686">
        <v>1485</v>
      </c>
      <c r="S686">
        <v>1060.7</v>
      </c>
      <c r="T686">
        <v>95.6</v>
      </c>
      <c r="U686">
        <v>0.6</v>
      </c>
    </row>
    <row r="687" spans="1:21" ht="12.75">
      <c r="A687" s="3">
        <v>37196</v>
      </c>
      <c r="B687">
        <v>8756</v>
      </c>
      <c r="C687">
        <v>7976.7</v>
      </c>
      <c r="D687">
        <v>6909</v>
      </c>
      <c r="E687">
        <v>7132.2</v>
      </c>
      <c r="F687">
        <v>6498.1</v>
      </c>
      <c r="G687">
        <v>136.903</v>
      </c>
      <c r="H687">
        <v>74.543</v>
      </c>
      <c r="I687">
        <v>72.911</v>
      </c>
      <c r="K687">
        <v>565674</v>
      </c>
      <c r="L687">
        <v>-8.4</v>
      </c>
      <c r="M687">
        <v>190404</v>
      </c>
      <c r="N687">
        <v>164025</v>
      </c>
      <c r="O687">
        <v>49863</v>
      </c>
      <c r="R687">
        <v>1595</v>
      </c>
      <c r="S687">
        <v>1056.85</v>
      </c>
      <c r="T687">
        <v>95</v>
      </c>
      <c r="U687">
        <v>0.6</v>
      </c>
    </row>
    <row r="688" spans="1:18" ht="12.75">
      <c r="A688" s="3">
        <v>37226</v>
      </c>
      <c r="G688">
        <v>136.737</v>
      </c>
      <c r="H688">
        <v>74.383</v>
      </c>
      <c r="I688">
        <v>72.763</v>
      </c>
      <c r="R688">
        <v>1653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88"/>
  <sheetViews>
    <sheetView workbookViewId="0" topLeftCell="A1">
      <selection activeCell="A2" sqref="A2"/>
    </sheetView>
  </sheetViews>
  <sheetFormatPr defaultColWidth="9.140625" defaultRowHeight="12.75"/>
  <cols>
    <col min="1" max="1" width="7.140625" style="3" bestFit="1" customWidth="1"/>
    <col min="2" max="13" width="7.8515625" style="0" bestFit="1" customWidth="1"/>
  </cols>
  <sheetData>
    <row r="1" ht="12.75"/>
    <row r="2" s="6" customFormat="1" ht="12.75">
      <c r="A2" s="7" t="s">
        <v>206</v>
      </c>
    </row>
    <row r="3" ht="12.75"/>
    <row r="4" spans="1:13" s="6" customFormat="1" ht="12.75">
      <c r="A4" s="4" t="s">
        <v>0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  <c r="G4" s="5" t="s">
        <v>56</v>
      </c>
      <c r="H4" s="5" t="s">
        <v>57</v>
      </c>
      <c r="I4" s="5" t="s">
        <v>58</v>
      </c>
      <c r="J4" s="5" t="s">
        <v>59</v>
      </c>
      <c r="K4" s="5" t="s">
        <v>60</v>
      </c>
      <c r="L4" s="5" t="s">
        <v>61</v>
      </c>
      <c r="M4" s="5" t="s">
        <v>62</v>
      </c>
    </row>
    <row r="5" ht="12.75">
      <c r="A5" s="3">
        <v>16438</v>
      </c>
    </row>
    <row r="6" ht="12.75">
      <c r="A6" s="3">
        <v>16469</v>
      </c>
    </row>
    <row r="7" ht="12.75">
      <c r="A7" s="3">
        <v>16497</v>
      </c>
    </row>
    <row r="8" ht="12.75">
      <c r="A8" s="3">
        <v>16528</v>
      </c>
    </row>
    <row r="9" ht="12.75">
      <c r="A9" s="3">
        <v>16558</v>
      </c>
    </row>
    <row r="10" ht="12.75">
      <c r="A10" s="3">
        <v>16589</v>
      </c>
    </row>
    <row r="11" ht="12.75">
      <c r="A11" s="3">
        <v>16619</v>
      </c>
    </row>
    <row r="12" ht="12.75">
      <c r="A12" s="3">
        <v>16650</v>
      </c>
    </row>
    <row r="13" ht="12.75">
      <c r="A13" s="3">
        <v>16681</v>
      </c>
    </row>
    <row r="14" ht="12.75">
      <c r="A14" s="3">
        <v>16711</v>
      </c>
    </row>
    <row r="15" ht="12.75">
      <c r="A15" s="3">
        <v>16742</v>
      </c>
    </row>
    <row r="16" ht="12.75">
      <c r="A16" s="3">
        <v>16772</v>
      </c>
    </row>
    <row r="17" ht="12.75">
      <c r="A17" s="3">
        <v>16803</v>
      </c>
    </row>
    <row r="18" ht="12.75">
      <c r="A18" s="3">
        <v>16834</v>
      </c>
    </row>
    <row r="19" ht="12.75">
      <c r="A19" s="3">
        <v>16862</v>
      </c>
    </row>
    <row r="20" ht="12.75">
      <c r="A20" s="3">
        <v>16893</v>
      </c>
    </row>
    <row r="21" ht="12.75">
      <c r="A21" s="3">
        <v>16923</v>
      </c>
    </row>
    <row r="22" ht="12.75">
      <c r="A22" s="3">
        <v>16954</v>
      </c>
    </row>
    <row r="23" ht="12.75">
      <c r="A23" s="3">
        <v>16984</v>
      </c>
    </row>
    <row r="24" ht="12.75">
      <c r="A24" s="3">
        <v>17015</v>
      </c>
    </row>
    <row r="25" ht="12.75">
      <c r="A25" s="3">
        <v>17046</v>
      </c>
    </row>
    <row r="26" ht="12.75">
      <c r="A26" s="3">
        <v>17076</v>
      </c>
    </row>
    <row r="27" ht="12.75">
      <c r="A27" s="3">
        <v>17107</v>
      </c>
    </row>
    <row r="28" ht="12.75">
      <c r="A28" s="3">
        <v>17137</v>
      </c>
    </row>
    <row r="29" spans="1:9" ht="12.75">
      <c r="A29" s="3">
        <v>17168</v>
      </c>
      <c r="I29">
        <v>21.48</v>
      </c>
    </row>
    <row r="30" spans="1:10" ht="12.75">
      <c r="A30" s="3">
        <v>17199</v>
      </c>
      <c r="I30">
        <v>21.62</v>
      </c>
      <c r="J30">
        <v>0.7</v>
      </c>
    </row>
    <row r="31" spans="1:10" ht="12.75">
      <c r="A31" s="3">
        <v>17227</v>
      </c>
      <c r="I31">
        <v>22</v>
      </c>
      <c r="J31">
        <v>1.8</v>
      </c>
    </row>
    <row r="32" spans="1:10" ht="12.75">
      <c r="A32" s="3">
        <v>17258</v>
      </c>
      <c r="B32">
        <v>26</v>
      </c>
      <c r="D32">
        <v>28.3</v>
      </c>
      <c r="E32">
        <v>19.5</v>
      </c>
      <c r="F32">
        <v>23.1</v>
      </c>
      <c r="G32">
        <v>30.7</v>
      </c>
      <c r="I32">
        <v>22</v>
      </c>
      <c r="J32">
        <v>0</v>
      </c>
    </row>
    <row r="33" spans="1:10" ht="12.75">
      <c r="A33" s="3">
        <v>17288</v>
      </c>
      <c r="B33">
        <v>26.1</v>
      </c>
      <c r="D33">
        <v>28.3</v>
      </c>
      <c r="E33">
        <v>19.7</v>
      </c>
      <c r="F33">
        <v>23</v>
      </c>
      <c r="G33">
        <v>30.4</v>
      </c>
      <c r="I33">
        <v>21.95</v>
      </c>
      <c r="J33">
        <v>-0.2</v>
      </c>
    </row>
    <row r="34" spans="1:10" ht="12.75">
      <c r="A34" s="3">
        <v>17319</v>
      </c>
      <c r="B34">
        <v>26.2</v>
      </c>
      <c r="D34">
        <v>28.3</v>
      </c>
      <c r="E34">
        <v>19.9</v>
      </c>
      <c r="F34">
        <v>23.2</v>
      </c>
      <c r="G34">
        <v>30.6</v>
      </c>
      <c r="I34">
        <v>22.08</v>
      </c>
      <c r="J34">
        <v>0.6</v>
      </c>
    </row>
    <row r="35" spans="1:10" ht="12.75">
      <c r="A35" s="3">
        <v>17349</v>
      </c>
      <c r="B35">
        <v>26.2</v>
      </c>
      <c r="D35">
        <v>28.3</v>
      </c>
      <c r="E35">
        <v>19.9</v>
      </c>
      <c r="F35">
        <v>23.2</v>
      </c>
      <c r="G35">
        <v>31</v>
      </c>
      <c r="I35">
        <v>22.23</v>
      </c>
      <c r="J35">
        <v>0.7</v>
      </c>
    </row>
    <row r="36" spans="1:10" ht="12.75">
      <c r="A36" s="3">
        <v>17380</v>
      </c>
      <c r="B36">
        <v>26.3</v>
      </c>
      <c r="D36">
        <v>28.5</v>
      </c>
      <c r="E36">
        <v>20</v>
      </c>
      <c r="F36">
        <v>23.3</v>
      </c>
      <c r="G36">
        <v>31.6</v>
      </c>
      <c r="I36">
        <v>22.4</v>
      </c>
      <c r="J36">
        <v>0.8</v>
      </c>
    </row>
    <row r="37" spans="1:10" ht="12.75">
      <c r="A37" s="3">
        <v>17411</v>
      </c>
      <c r="B37">
        <v>26.7</v>
      </c>
      <c r="D37">
        <v>28.9</v>
      </c>
      <c r="E37">
        <v>20.1</v>
      </c>
      <c r="F37">
        <v>23.7</v>
      </c>
      <c r="G37">
        <v>32.4</v>
      </c>
      <c r="I37">
        <v>22.84</v>
      </c>
      <c r="J37">
        <v>2</v>
      </c>
    </row>
    <row r="38" spans="1:10" ht="12.75">
      <c r="A38" s="3">
        <v>17441</v>
      </c>
      <c r="B38">
        <v>26.8</v>
      </c>
      <c r="D38">
        <v>29.2</v>
      </c>
      <c r="E38">
        <v>20.3</v>
      </c>
      <c r="F38">
        <v>24</v>
      </c>
      <c r="G38">
        <v>33.7</v>
      </c>
      <c r="I38">
        <v>22.91</v>
      </c>
      <c r="J38">
        <v>0.3</v>
      </c>
    </row>
    <row r="39" spans="1:10" ht="12.75">
      <c r="A39" s="3">
        <v>17472</v>
      </c>
      <c r="B39">
        <v>27.1</v>
      </c>
      <c r="D39">
        <v>29.6</v>
      </c>
      <c r="E39">
        <v>20.4</v>
      </c>
      <c r="F39">
        <v>24.3</v>
      </c>
      <c r="G39">
        <v>33.9</v>
      </c>
      <c r="I39">
        <v>23.06</v>
      </c>
      <c r="J39">
        <v>0.7</v>
      </c>
    </row>
    <row r="40" spans="1:10" ht="12.75">
      <c r="A40" s="3">
        <v>17502</v>
      </c>
      <c r="B40">
        <v>27.7</v>
      </c>
      <c r="D40">
        <v>30.1</v>
      </c>
      <c r="E40">
        <v>20.5</v>
      </c>
      <c r="F40">
        <v>24.5</v>
      </c>
      <c r="G40">
        <v>35.3</v>
      </c>
      <c r="I40">
        <v>23.41</v>
      </c>
      <c r="J40">
        <v>1.5</v>
      </c>
    </row>
    <row r="41" spans="1:10" ht="12.75">
      <c r="A41" s="3">
        <v>17533</v>
      </c>
      <c r="B41">
        <v>28.1</v>
      </c>
      <c r="D41">
        <v>30.8</v>
      </c>
      <c r="E41">
        <v>20.7</v>
      </c>
      <c r="F41">
        <v>25</v>
      </c>
      <c r="G41">
        <v>36.2</v>
      </c>
      <c r="I41">
        <v>23.68</v>
      </c>
      <c r="J41">
        <v>1.2</v>
      </c>
    </row>
    <row r="42" spans="1:10" ht="12.75">
      <c r="A42" s="3">
        <v>17564</v>
      </c>
      <c r="B42">
        <v>27.9</v>
      </c>
      <c r="D42">
        <v>30.5</v>
      </c>
      <c r="E42">
        <v>20.7</v>
      </c>
      <c r="F42">
        <v>24.7</v>
      </c>
      <c r="G42">
        <v>34.4</v>
      </c>
      <c r="I42">
        <v>23.67</v>
      </c>
      <c r="J42">
        <v>0</v>
      </c>
    </row>
    <row r="43" spans="1:10" ht="12.75">
      <c r="A43" s="3">
        <v>17593</v>
      </c>
      <c r="B43">
        <v>28</v>
      </c>
      <c r="D43">
        <v>30.5</v>
      </c>
      <c r="E43">
        <v>20.8</v>
      </c>
      <c r="F43">
        <v>24.8</v>
      </c>
      <c r="G43">
        <v>33.5</v>
      </c>
      <c r="I43">
        <v>23.5</v>
      </c>
      <c r="J43">
        <v>-0.7</v>
      </c>
    </row>
    <row r="44" spans="1:10" ht="12.75">
      <c r="A44" s="3">
        <v>17624</v>
      </c>
      <c r="B44">
        <v>28.1</v>
      </c>
      <c r="D44">
        <v>30.7</v>
      </c>
      <c r="E44">
        <v>20.9</v>
      </c>
      <c r="F44">
        <v>25.1</v>
      </c>
      <c r="G44">
        <v>34.2</v>
      </c>
      <c r="I44">
        <v>23.82</v>
      </c>
      <c r="J44">
        <v>1.4</v>
      </c>
    </row>
    <row r="45" spans="1:10" ht="12.75">
      <c r="A45" s="3">
        <v>17654</v>
      </c>
      <c r="B45">
        <v>28.4</v>
      </c>
      <c r="D45">
        <v>30.9</v>
      </c>
      <c r="E45">
        <v>21</v>
      </c>
      <c r="F45">
        <v>25.1</v>
      </c>
      <c r="G45">
        <v>35.3</v>
      </c>
      <c r="I45">
        <v>24.01</v>
      </c>
      <c r="J45">
        <v>0.8</v>
      </c>
    </row>
    <row r="46" spans="1:10" ht="12.75">
      <c r="A46" s="3">
        <v>17685</v>
      </c>
      <c r="B46">
        <v>28.6</v>
      </c>
      <c r="D46">
        <v>30.9</v>
      </c>
      <c r="E46">
        <v>21.4</v>
      </c>
      <c r="F46">
        <v>25.4</v>
      </c>
      <c r="G46">
        <v>36.2</v>
      </c>
      <c r="I46">
        <v>24.15</v>
      </c>
      <c r="J46">
        <v>0.6</v>
      </c>
    </row>
    <row r="47" spans="1:10" ht="12.75">
      <c r="A47" s="3">
        <v>17715</v>
      </c>
      <c r="B47">
        <v>28.8</v>
      </c>
      <c r="D47">
        <v>31.1</v>
      </c>
      <c r="E47">
        <v>21.8</v>
      </c>
      <c r="F47">
        <v>25.4</v>
      </c>
      <c r="G47">
        <v>36.1</v>
      </c>
      <c r="I47">
        <v>24.4</v>
      </c>
      <c r="J47">
        <v>1</v>
      </c>
    </row>
    <row r="48" spans="1:10" ht="12.75">
      <c r="A48" s="3">
        <v>17746</v>
      </c>
      <c r="B48">
        <v>28.9</v>
      </c>
      <c r="D48">
        <v>31.2</v>
      </c>
      <c r="E48">
        <v>22.1</v>
      </c>
      <c r="F48">
        <v>25.5</v>
      </c>
      <c r="G48">
        <v>35.5</v>
      </c>
      <c r="I48">
        <v>24.43</v>
      </c>
      <c r="J48">
        <v>0.1</v>
      </c>
    </row>
    <row r="49" spans="1:10" ht="12.75">
      <c r="A49" s="3">
        <v>17777</v>
      </c>
      <c r="B49">
        <v>28.8</v>
      </c>
      <c r="D49">
        <v>31</v>
      </c>
      <c r="E49">
        <v>22.4</v>
      </c>
      <c r="F49">
        <v>25.5</v>
      </c>
      <c r="G49">
        <v>34.9</v>
      </c>
      <c r="I49">
        <v>24.36</v>
      </c>
      <c r="J49">
        <v>-0.3</v>
      </c>
    </row>
    <row r="50" spans="1:10" ht="12.75">
      <c r="A50" s="3">
        <v>17807</v>
      </c>
      <c r="B50">
        <v>28.7</v>
      </c>
      <c r="D50">
        <v>30.9</v>
      </c>
      <c r="E50">
        <v>22.5</v>
      </c>
      <c r="F50">
        <v>25.5</v>
      </c>
      <c r="G50">
        <v>33.8</v>
      </c>
      <c r="I50">
        <v>24.31</v>
      </c>
      <c r="J50">
        <v>-0.2</v>
      </c>
    </row>
    <row r="51" spans="1:10" ht="12.75">
      <c r="A51" s="3">
        <v>17838</v>
      </c>
      <c r="B51">
        <v>28.5</v>
      </c>
      <c r="D51">
        <v>30.6</v>
      </c>
      <c r="E51">
        <v>22.6</v>
      </c>
      <c r="F51">
        <v>25.4</v>
      </c>
      <c r="G51">
        <v>33.5</v>
      </c>
      <c r="I51">
        <v>24.16</v>
      </c>
      <c r="J51">
        <v>-0.6</v>
      </c>
    </row>
    <row r="52" spans="1:10" ht="12.75">
      <c r="A52" s="3">
        <v>17868</v>
      </c>
      <c r="B52">
        <v>28.5</v>
      </c>
      <c r="D52">
        <v>30.4</v>
      </c>
      <c r="E52">
        <v>22.6</v>
      </c>
      <c r="F52">
        <v>25.2</v>
      </c>
      <c r="G52">
        <v>33</v>
      </c>
      <c r="I52">
        <v>24.05</v>
      </c>
      <c r="J52">
        <v>-0.5</v>
      </c>
    </row>
    <row r="53" spans="1:10" ht="12.75">
      <c r="A53" s="3">
        <v>17899</v>
      </c>
      <c r="B53">
        <v>28.3</v>
      </c>
      <c r="D53">
        <v>30.2</v>
      </c>
      <c r="E53">
        <v>22.7</v>
      </c>
      <c r="F53">
        <v>25.2</v>
      </c>
      <c r="G53">
        <v>32</v>
      </c>
      <c r="I53">
        <v>24.01</v>
      </c>
      <c r="J53">
        <v>-0.2</v>
      </c>
    </row>
    <row r="54" spans="1:10" ht="12.75">
      <c r="A54" s="3">
        <v>17930</v>
      </c>
      <c r="B54">
        <v>28</v>
      </c>
      <c r="D54">
        <v>29.9</v>
      </c>
      <c r="E54">
        <v>22.8</v>
      </c>
      <c r="F54">
        <v>24.8</v>
      </c>
      <c r="G54">
        <v>30.9</v>
      </c>
      <c r="I54">
        <v>23.91</v>
      </c>
      <c r="J54">
        <v>-0.4</v>
      </c>
    </row>
    <row r="55" spans="1:10" ht="12.75">
      <c r="A55" s="3">
        <v>17958</v>
      </c>
      <c r="B55">
        <v>28</v>
      </c>
      <c r="D55">
        <v>29.8</v>
      </c>
      <c r="E55">
        <v>22.9</v>
      </c>
      <c r="F55">
        <v>24.7</v>
      </c>
      <c r="G55">
        <v>30.8</v>
      </c>
      <c r="I55">
        <v>23.91</v>
      </c>
      <c r="J55">
        <v>0</v>
      </c>
    </row>
    <row r="56" spans="1:10" ht="12.75">
      <c r="A56" s="3">
        <v>17989</v>
      </c>
      <c r="B56">
        <v>27.9</v>
      </c>
      <c r="D56">
        <v>29.6</v>
      </c>
      <c r="E56">
        <v>22.9</v>
      </c>
      <c r="F56">
        <v>24.5</v>
      </c>
      <c r="G56">
        <v>30.2</v>
      </c>
      <c r="I56">
        <v>23.92</v>
      </c>
      <c r="J56">
        <v>0</v>
      </c>
    </row>
    <row r="57" spans="1:10" ht="12.75">
      <c r="A57" s="3">
        <v>18019</v>
      </c>
      <c r="B57">
        <v>27.8</v>
      </c>
      <c r="D57">
        <v>29.5</v>
      </c>
      <c r="E57">
        <v>22.8</v>
      </c>
      <c r="F57">
        <v>24.3</v>
      </c>
      <c r="G57">
        <v>30.1</v>
      </c>
      <c r="I57">
        <v>23.91</v>
      </c>
      <c r="J57">
        <v>0</v>
      </c>
    </row>
    <row r="58" spans="1:10" ht="12.75">
      <c r="A58" s="3">
        <v>18050</v>
      </c>
      <c r="B58">
        <v>27.7</v>
      </c>
      <c r="D58">
        <v>29.4</v>
      </c>
      <c r="E58">
        <v>22.9</v>
      </c>
      <c r="F58">
        <v>24.1</v>
      </c>
      <c r="G58">
        <v>29.7</v>
      </c>
      <c r="I58">
        <v>23.92</v>
      </c>
      <c r="J58">
        <v>0</v>
      </c>
    </row>
    <row r="59" spans="1:10" ht="12.75">
      <c r="A59" s="3">
        <v>18080</v>
      </c>
      <c r="B59">
        <v>27.5</v>
      </c>
      <c r="D59">
        <v>29.2</v>
      </c>
      <c r="E59">
        <v>22.9</v>
      </c>
      <c r="F59">
        <v>24.1</v>
      </c>
      <c r="G59">
        <v>29.2</v>
      </c>
      <c r="I59">
        <v>23.7</v>
      </c>
      <c r="J59">
        <v>-0.9</v>
      </c>
    </row>
    <row r="60" spans="1:10" ht="12.75">
      <c r="A60" s="3">
        <v>18111</v>
      </c>
      <c r="B60">
        <v>27.4</v>
      </c>
      <c r="D60">
        <v>29.1</v>
      </c>
      <c r="E60">
        <v>22.6</v>
      </c>
      <c r="F60">
        <v>23.9</v>
      </c>
      <c r="G60">
        <v>29.2</v>
      </c>
      <c r="I60">
        <v>23.7</v>
      </c>
      <c r="J60">
        <v>0</v>
      </c>
    </row>
    <row r="61" spans="1:10" ht="12.75">
      <c r="A61" s="3">
        <v>18142</v>
      </c>
      <c r="B61">
        <v>27.4</v>
      </c>
      <c r="D61">
        <v>29</v>
      </c>
      <c r="E61">
        <v>22.6</v>
      </c>
      <c r="F61">
        <v>23.9</v>
      </c>
      <c r="G61">
        <v>29.5</v>
      </c>
      <c r="I61">
        <v>23.75</v>
      </c>
      <c r="J61">
        <v>0.2</v>
      </c>
    </row>
    <row r="62" spans="1:10" ht="12.75">
      <c r="A62" s="3">
        <v>18172</v>
      </c>
      <c r="B62">
        <v>27.3</v>
      </c>
      <c r="D62">
        <v>28.9</v>
      </c>
      <c r="E62">
        <v>22.6</v>
      </c>
      <c r="F62">
        <v>23.8</v>
      </c>
      <c r="G62">
        <v>29.5</v>
      </c>
      <c r="I62">
        <v>23.67</v>
      </c>
      <c r="J62">
        <v>-0.3</v>
      </c>
    </row>
    <row r="63" spans="1:10" ht="12.75">
      <c r="A63" s="3">
        <v>18203</v>
      </c>
      <c r="B63">
        <v>27.2</v>
      </c>
      <c r="D63">
        <v>29</v>
      </c>
      <c r="E63">
        <v>22.5</v>
      </c>
      <c r="F63">
        <v>23.7</v>
      </c>
      <c r="G63">
        <v>29.6</v>
      </c>
      <c r="I63">
        <v>23.7</v>
      </c>
      <c r="J63">
        <v>0.1</v>
      </c>
    </row>
    <row r="64" spans="1:10" ht="12.75">
      <c r="A64" s="3">
        <v>18233</v>
      </c>
      <c r="B64">
        <v>27.2</v>
      </c>
      <c r="D64">
        <v>28.7</v>
      </c>
      <c r="E64">
        <v>22.5</v>
      </c>
      <c r="F64">
        <v>23.8</v>
      </c>
      <c r="G64">
        <v>29.6</v>
      </c>
      <c r="I64">
        <v>23.61</v>
      </c>
      <c r="J64">
        <v>-0.4</v>
      </c>
    </row>
    <row r="65" spans="1:10" ht="12.75">
      <c r="A65" s="3">
        <v>18264</v>
      </c>
      <c r="B65">
        <v>27.2</v>
      </c>
      <c r="D65">
        <v>28.8</v>
      </c>
      <c r="E65">
        <v>22.5</v>
      </c>
      <c r="F65">
        <v>23.8</v>
      </c>
      <c r="G65">
        <v>29.6</v>
      </c>
      <c r="I65">
        <v>23.51</v>
      </c>
      <c r="J65">
        <v>-0.4</v>
      </c>
    </row>
    <row r="66" spans="1:10" ht="12.75">
      <c r="A66" s="3">
        <v>18295</v>
      </c>
      <c r="B66">
        <v>27.2</v>
      </c>
      <c r="D66">
        <v>28.9</v>
      </c>
      <c r="E66">
        <v>22.5</v>
      </c>
      <c r="F66">
        <v>23.9</v>
      </c>
      <c r="G66">
        <v>30.5</v>
      </c>
      <c r="I66">
        <v>23.61</v>
      </c>
      <c r="J66">
        <v>0.4</v>
      </c>
    </row>
    <row r="67" spans="1:10" ht="12.75">
      <c r="A67" s="3">
        <v>18323</v>
      </c>
      <c r="B67">
        <v>27.3</v>
      </c>
      <c r="D67">
        <v>28.9</v>
      </c>
      <c r="E67">
        <v>22.6</v>
      </c>
      <c r="F67">
        <v>24.1</v>
      </c>
      <c r="G67">
        <v>30.3</v>
      </c>
      <c r="I67">
        <v>23.64</v>
      </c>
      <c r="J67">
        <v>0.1</v>
      </c>
    </row>
    <row r="68" spans="1:10" ht="12.75">
      <c r="A68" s="3">
        <v>18354</v>
      </c>
      <c r="B68">
        <v>27.3</v>
      </c>
      <c r="D68">
        <v>28.8</v>
      </c>
      <c r="E68">
        <v>22.7</v>
      </c>
      <c r="F68">
        <v>24.2</v>
      </c>
      <c r="G68">
        <v>30.5</v>
      </c>
      <c r="I68">
        <v>23.65</v>
      </c>
      <c r="J68">
        <v>0</v>
      </c>
    </row>
    <row r="69" spans="1:10" ht="12.75">
      <c r="A69" s="3">
        <v>18384</v>
      </c>
      <c r="B69">
        <v>27.5</v>
      </c>
      <c r="D69">
        <v>29.1</v>
      </c>
      <c r="E69">
        <v>22.8</v>
      </c>
      <c r="F69">
        <v>24.6</v>
      </c>
      <c r="G69">
        <v>31.6</v>
      </c>
      <c r="I69">
        <v>23.77</v>
      </c>
      <c r="J69">
        <v>0.5</v>
      </c>
    </row>
    <row r="70" spans="1:10" ht="12.75">
      <c r="A70" s="3">
        <v>18415</v>
      </c>
      <c r="B70">
        <v>27.6</v>
      </c>
      <c r="D70">
        <v>29.2</v>
      </c>
      <c r="E70">
        <v>22.8</v>
      </c>
      <c r="F70">
        <v>24.7</v>
      </c>
      <c r="G70">
        <v>32.1</v>
      </c>
      <c r="I70">
        <v>23.88</v>
      </c>
      <c r="J70">
        <v>0.5</v>
      </c>
    </row>
    <row r="71" spans="1:10" ht="12.75">
      <c r="A71" s="3">
        <v>18445</v>
      </c>
      <c r="B71">
        <v>28</v>
      </c>
      <c r="D71">
        <v>29.9</v>
      </c>
      <c r="E71">
        <v>23.1</v>
      </c>
      <c r="F71">
        <v>25.3</v>
      </c>
      <c r="G71">
        <v>33.3</v>
      </c>
      <c r="I71">
        <v>24.07</v>
      </c>
      <c r="J71">
        <v>0.8</v>
      </c>
    </row>
    <row r="72" spans="1:10" ht="12.75">
      <c r="A72" s="3">
        <v>18476</v>
      </c>
      <c r="B72">
        <v>28.6</v>
      </c>
      <c r="D72">
        <v>30.4</v>
      </c>
      <c r="E72">
        <v>23.4</v>
      </c>
      <c r="F72">
        <v>25.6</v>
      </c>
      <c r="G72">
        <v>34</v>
      </c>
      <c r="I72">
        <v>24.2</v>
      </c>
      <c r="J72">
        <v>0.5</v>
      </c>
    </row>
    <row r="73" spans="1:10" ht="12.75">
      <c r="A73" s="3">
        <v>18507</v>
      </c>
      <c r="B73">
        <v>28.9</v>
      </c>
      <c r="D73">
        <v>30.7</v>
      </c>
      <c r="E73">
        <v>23.7</v>
      </c>
      <c r="F73">
        <v>26.2</v>
      </c>
      <c r="G73">
        <v>34.5</v>
      </c>
      <c r="I73">
        <v>24.34</v>
      </c>
      <c r="J73">
        <v>0.6</v>
      </c>
    </row>
    <row r="74" spans="1:10" ht="12.75">
      <c r="A74" s="3">
        <v>18537</v>
      </c>
      <c r="B74">
        <v>29</v>
      </c>
      <c r="D74">
        <v>30.8</v>
      </c>
      <c r="E74">
        <v>23.9</v>
      </c>
      <c r="F74">
        <v>26.7</v>
      </c>
      <c r="G74">
        <v>34.5</v>
      </c>
      <c r="I74">
        <v>24.5</v>
      </c>
      <c r="J74">
        <v>0.7</v>
      </c>
    </row>
    <row r="75" spans="1:10" ht="12.75">
      <c r="A75" s="3">
        <v>18568</v>
      </c>
      <c r="B75">
        <v>29.4</v>
      </c>
      <c r="D75">
        <v>31.2</v>
      </c>
      <c r="E75">
        <v>24.1</v>
      </c>
      <c r="F75">
        <v>26.9</v>
      </c>
      <c r="G75">
        <v>35.4</v>
      </c>
      <c r="I75">
        <v>24.6</v>
      </c>
      <c r="J75">
        <v>0.4</v>
      </c>
    </row>
    <row r="76" spans="1:10" ht="12.75">
      <c r="A76" s="3">
        <v>18598</v>
      </c>
      <c r="B76">
        <v>30</v>
      </c>
      <c r="D76">
        <v>31.8</v>
      </c>
      <c r="E76">
        <v>24.8</v>
      </c>
      <c r="F76">
        <v>27.8</v>
      </c>
      <c r="G76">
        <v>36.7</v>
      </c>
      <c r="I76">
        <v>24.98</v>
      </c>
      <c r="J76">
        <v>1.5</v>
      </c>
    </row>
    <row r="77" spans="1:10" ht="12.75">
      <c r="A77" s="3">
        <v>18629</v>
      </c>
      <c r="B77">
        <v>30.5</v>
      </c>
      <c r="D77">
        <v>32.3</v>
      </c>
      <c r="E77">
        <v>25.1</v>
      </c>
      <c r="F77">
        <v>28.5</v>
      </c>
      <c r="G77">
        <v>38.2</v>
      </c>
      <c r="I77">
        <v>25.38</v>
      </c>
      <c r="J77">
        <v>1.6</v>
      </c>
    </row>
    <row r="78" spans="1:10" ht="12.75">
      <c r="A78" s="3">
        <v>18660</v>
      </c>
      <c r="B78">
        <v>30.8</v>
      </c>
      <c r="D78">
        <v>32.8</v>
      </c>
      <c r="E78">
        <v>25.2</v>
      </c>
      <c r="F78">
        <v>28.7</v>
      </c>
      <c r="G78">
        <v>39.6</v>
      </c>
      <c r="I78">
        <v>25.83</v>
      </c>
      <c r="J78">
        <v>1.8</v>
      </c>
    </row>
    <row r="79" spans="1:10" ht="12.75">
      <c r="A79" s="3">
        <v>18688</v>
      </c>
      <c r="B79">
        <v>30.9</v>
      </c>
      <c r="D79">
        <v>32.8</v>
      </c>
      <c r="E79">
        <v>25.3</v>
      </c>
      <c r="F79">
        <v>28.8</v>
      </c>
      <c r="G79">
        <v>39.1</v>
      </c>
      <c r="I79">
        <v>25.88</v>
      </c>
      <c r="J79">
        <v>0.2</v>
      </c>
    </row>
    <row r="80" spans="1:10" ht="12.75">
      <c r="A80" s="3">
        <v>18719</v>
      </c>
      <c r="B80">
        <v>30.9</v>
      </c>
      <c r="D80">
        <v>32.9</v>
      </c>
      <c r="E80">
        <v>25.5</v>
      </c>
      <c r="F80">
        <v>28.8</v>
      </c>
      <c r="G80">
        <v>39.1</v>
      </c>
      <c r="I80">
        <v>25.92</v>
      </c>
      <c r="J80">
        <v>0.2</v>
      </c>
    </row>
    <row r="81" spans="1:10" ht="12.75">
      <c r="A81" s="3">
        <v>18749</v>
      </c>
      <c r="B81">
        <v>31.1</v>
      </c>
      <c r="D81">
        <v>33</v>
      </c>
      <c r="E81">
        <v>25.5</v>
      </c>
      <c r="F81">
        <v>28.8</v>
      </c>
      <c r="G81">
        <v>38.4</v>
      </c>
      <c r="I81">
        <v>25.99</v>
      </c>
      <c r="J81">
        <v>0.3</v>
      </c>
    </row>
    <row r="82" spans="1:10" ht="12.75">
      <c r="A82" s="3">
        <v>18780</v>
      </c>
      <c r="B82">
        <v>31</v>
      </c>
      <c r="D82">
        <v>32.8</v>
      </c>
      <c r="E82">
        <v>25.5</v>
      </c>
      <c r="F82">
        <v>28.7</v>
      </c>
      <c r="G82">
        <v>38.1</v>
      </c>
      <c r="I82">
        <v>25.93</v>
      </c>
      <c r="J82">
        <v>-0.2</v>
      </c>
    </row>
    <row r="83" spans="1:10" ht="12.75">
      <c r="A83" s="3">
        <v>18810</v>
      </c>
      <c r="B83">
        <v>30.8</v>
      </c>
      <c r="D83">
        <v>32.5</v>
      </c>
      <c r="E83">
        <v>25.6</v>
      </c>
      <c r="F83">
        <v>28.4</v>
      </c>
      <c r="G83">
        <v>36.8</v>
      </c>
      <c r="I83">
        <v>25.91</v>
      </c>
      <c r="J83">
        <v>-0.1</v>
      </c>
    </row>
    <row r="84" spans="1:10" ht="12.75">
      <c r="A84" s="3">
        <v>18841</v>
      </c>
      <c r="B84">
        <v>30.7</v>
      </c>
      <c r="D84">
        <v>32.4</v>
      </c>
      <c r="E84">
        <v>25.5</v>
      </c>
      <c r="F84">
        <v>28</v>
      </c>
      <c r="G84">
        <v>36.2</v>
      </c>
      <c r="I84">
        <v>25.86</v>
      </c>
      <c r="J84">
        <v>-0.2</v>
      </c>
    </row>
    <row r="85" spans="1:10" ht="12.75">
      <c r="A85" s="3">
        <v>18872</v>
      </c>
      <c r="B85">
        <v>30.6</v>
      </c>
      <c r="D85">
        <v>32.4</v>
      </c>
      <c r="E85">
        <v>25.6</v>
      </c>
      <c r="F85">
        <v>28</v>
      </c>
      <c r="G85">
        <v>35.9</v>
      </c>
      <c r="I85">
        <v>26.03</v>
      </c>
      <c r="J85">
        <v>0.7</v>
      </c>
    </row>
    <row r="86" spans="1:10" ht="12.75">
      <c r="A86" s="3">
        <v>18902</v>
      </c>
      <c r="B86">
        <v>30.8</v>
      </c>
      <c r="D86">
        <v>32.6</v>
      </c>
      <c r="E86">
        <v>25.7</v>
      </c>
      <c r="F86">
        <v>27.9</v>
      </c>
      <c r="G86">
        <v>36.7</v>
      </c>
      <c r="I86">
        <v>26.16</v>
      </c>
      <c r="J86">
        <v>0.5</v>
      </c>
    </row>
    <row r="87" spans="1:10" ht="12.75">
      <c r="A87" s="3">
        <v>18933</v>
      </c>
      <c r="B87">
        <v>30.9</v>
      </c>
      <c r="D87">
        <v>32.6</v>
      </c>
      <c r="E87">
        <v>25.6</v>
      </c>
      <c r="F87">
        <v>27.9</v>
      </c>
      <c r="G87">
        <v>36.4</v>
      </c>
      <c r="I87">
        <v>26.32</v>
      </c>
      <c r="J87">
        <v>0.6</v>
      </c>
    </row>
    <row r="88" spans="1:10" ht="12.75">
      <c r="A88" s="3">
        <v>18963</v>
      </c>
      <c r="B88">
        <v>30.9</v>
      </c>
      <c r="D88">
        <v>32.6</v>
      </c>
      <c r="E88">
        <v>25.7</v>
      </c>
      <c r="F88">
        <v>27.8</v>
      </c>
      <c r="G88">
        <v>36.6</v>
      </c>
      <c r="I88">
        <v>26.47</v>
      </c>
      <c r="J88">
        <v>0.6</v>
      </c>
    </row>
    <row r="89" spans="1:10" ht="12.75">
      <c r="A89" s="3">
        <v>18994</v>
      </c>
      <c r="B89">
        <v>30.8</v>
      </c>
      <c r="D89">
        <v>32.4</v>
      </c>
      <c r="E89">
        <v>25.7</v>
      </c>
      <c r="F89">
        <v>27.8</v>
      </c>
      <c r="G89">
        <v>35.8</v>
      </c>
      <c r="I89">
        <v>26.45</v>
      </c>
      <c r="J89">
        <v>-0.1</v>
      </c>
    </row>
    <row r="90" spans="1:10" ht="12.75">
      <c r="A90" s="3">
        <v>19025</v>
      </c>
      <c r="B90">
        <v>30.7</v>
      </c>
      <c r="D90">
        <v>32.5</v>
      </c>
      <c r="E90">
        <v>25.9</v>
      </c>
      <c r="F90">
        <v>27.7</v>
      </c>
      <c r="G90">
        <v>35.5</v>
      </c>
      <c r="I90">
        <v>26.41</v>
      </c>
      <c r="J90">
        <v>-0.2</v>
      </c>
    </row>
    <row r="91" spans="1:10" ht="12.75">
      <c r="A91" s="3">
        <v>19054</v>
      </c>
      <c r="B91">
        <v>30.9</v>
      </c>
      <c r="D91">
        <v>32.5</v>
      </c>
      <c r="E91">
        <v>25.9</v>
      </c>
      <c r="F91">
        <v>27.6</v>
      </c>
      <c r="G91">
        <v>35</v>
      </c>
      <c r="I91">
        <v>26.39</v>
      </c>
      <c r="J91">
        <v>-0.1</v>
      </c>
    </row>
    <row r="92" spans="1:10" ht="12.75">
      <c r="A92" s="3">
        <v>19085</v>
      </c>
      <c r="B92">
        <v>30.7</v>
      </c>
      <c r="D92">
        <v>32.3</v>
      </c>
      <c r="E92">
        <v>25.9</v>
      </c>
      <c r="F92">
        <v>27.5</v>
      </c>
      <c r="G92">
        <v>34.9</v>
      </c>
      <c r="I92">
        <v>26.46</v>
      </c>
      <c r="J92">
        <v>0.3</v>
      </c>
    </row>
    <row r="93" spans="1:10" ht="12.75">
      <c r="A93" s="3">
        <v>19115</v>
      </c>
      <c r="B93">
        <v>30.7</v>
      </c>
      <c r="D93">
        <v>32.3</v>
      </c>
      <c r="E93">
        <v>26</v>
      </c>
      <c r="F93">
        <v>27.5</v>
      </c>
      <c r="G93">
        <v>34.8</v>
      </c>
      <c r="I93">
        <v>26.47</v>
      </c>
      <c r="J93">
        <v>0</v>
      </c>
    </row>
    <row r="94" spans="1:10" ht="12.75">
      <c r="A94" s="3">
        <v>19146</v>
      </c>
      <c r="B94">
        <v>30.7</v>
      </c>
      <c r="D94">
        <v>32.3</v>
      </c>
      <c r="E94">
        <v>26</v>
      </c>
      <c r="F94">
        <v>27.6</v>
      </c>
      <c r="G94">
        <v>34.6</v>
      </c>
      <c r="I94">
        <v>26.53</v>
      </c>
      <c r="J94">
        <v>0.2</v>
      </c>
    </row>
    <row r="95" spans="1:10" ht="12.75">
      <c r="A95" s="3">
        <v>19176</v>
      </c>
      <c r="B95">
        <v>30.8</v>
      </c>
      <c r="D95">
        <v>32.4</v>
      </c>
      <c r="E95">
        <v>26</v>
      </c>
      <c r="F95">
        <v>27.5</v>
      </c>
      <c r="G95">
        <v>34.6</v>
      </c>
      <c r="I95">
        <v>26.68</v>
      </c>
      <c r="J95">
        <v>0.6</v>
      </c>
    </row>
    <row r="96" spans="1:10" ht="12.75">
      <c r="A96" s="3">
        <v>19207</v>
      </c>
      <c r="B96">
        <v>30.7</v>
      </c>
      <c r="D96">
        <v>32.3</v>
      </c>
      <c r="E96">
        <v>26</v>
      </c>
      <c r="F96">
        <v>27.6</v>
      </c>
      <c r="G96">
        <v>34.7</v>
      </c>
      <c r="I96">
        <v>26.69</v>
      </c>
      <c r="J96">
        <v>0</v>
      </c>
    </row>
    <row r="97" spans="1:10" ht="12.75">
      <c r="A97" s="3">
        <v>19238</v>
      </c>
      <c r="B97">
        <v>30.6</v>
      </c>
      <c r="D97">
        <v>32.2</v>
      </c>
      <c r="E97">
        <v>25.9</v>
      </c>
      <c r="F97">
        <v>27.6</v>
      </c>
      <c r="G97">
        <v>33.8</v>
      </c>
      <c r="I97">
        <v>26.63</v>
      </c>
      <c r="J97">
        <v>-0.2</v>
      </c>
    </row>
    <row r="98" spans="1:10" ht="12.75">
      <c r="A98" s="3">
        <v>19268</v>
      </c>
      <c r="B98">
        <v>30.5</v>
      </c>
      <c r="D98">
        <v>32.2</v>
      </c>
      <c r="E98">
        <v>25.9</v>
      </c>
      <c r="F98">
        <v>27.5</v>
      </c>
      <c r="G98">
        <v>33.8</v>
      </c>
      <c r="I98">
        <v>26.69</v>
      </c>
      <c r="J98">
        <v>0.2</v>
      </c>
    </row>
    <row r="99" spans="1:10" ht="12.75">
      <c r="A99" s="3">
        <v>19299</v>
      </c>
      <c r="B99">
        <v>30.4</v>
      </c>
      <c r="D99">
        <v>32</v>
      </c>
      <c r="E99">
        <v>25.8</v>
      </c>
      <c r="F99">
        <v>27.4</v>
      </c>
      <c r="G99">
        <v>33.7</v>
      </c>
      <c r="I99">
        <v>26.69</v>
      </c>
      <c r="J99">
        <v>0</v>
      </c>
    </row>
    <row r="100" spans="1:10" ht="12.75">
      <c r="A100" s="3">
        <v>19329</v>
      </c>
      <c r="B100">
        <v>30.2</v>
      </c>
      <c r="D100">
        <v>31.7</v>
      </c>
      <c r="E100">
        <v>25.9</v>
      </c>
      <c r="F100">
        <v>27.3</v>
      </c>
      <c r="G100">
        <v>32.9</v>
      </c>
      <c r="I100">
        <v>26.71</v>
      </c>
      <c r="J100">
        <v>0.1</v>
      </c>
    </row>
    <row r="101" spans="1:10" ht="12.75">
      <c r="A101" s="3">
        <v>19360</v>
      </c>
      <c r="B101">
        <v>30.3</v>
      </c>
      <c r="D101">
        <v>31.8</v>
      </c>
      <c r="E101">
        <v>25.9</v>
      </c>
      <c r="F101">
        <v>27.4</v>
      </c>
      <c r="G101">
        <v>32.5</v>
      </c>
      <c r="I101">
        <v>26.64</v>
      </c>
      <c r="J101">
        <v>-0.3</v>
      </c>
    </row>
    <row r="102" spans="1:10" ht="12.75">
      <c r="A102" s="3">
        <v>19391</v>
      </c>
      <c r="B102">
        <v>30.2</v>
      </c>
      <c r="D102">
        <v>31.7</v>
      </c>
      <c r="E102">
        <v>25.9</v>
      </c>
      <c r="F102">
        <v>27.4</v>
      </c>
      <c r="G102">
        <v>32.4</v>
      </c>
      <c r="I102">
        <v>26.59</v>
      </c>
      <c r="J102">
        <v>-0.2</v>
      </c>
    </row>
    <row r="103" spans="1:10" ht="12.75">
      <c r="A103" s="3">
        <v>19419</v>
      </c>
      <c r="B103">
        <v>30.3</v>
      </c>
      <c r="D103">
        <v>31.7</v>
      </c>
      <c r="E103">
        <v>26.1</v>
      </c>
      <c r="F103">
        <v>27.5</v>
      </c>
      <c r="G103">
        <v>32.4</v>
      </c>
      <c r="I103">
        <v>26.63</v>
      </c>
      <c r="J103">
        <v>0.2</v>
      </c>
    </row>
    <row r="104" spans="1:10" ht="12.75">
      <c r="A104" s="3">
        <v>19450</v>
      </c>
      <c r="B104">
        <v>30.2</v>
      </c>
      <c r="D104">
        <v>31.6</v>
      </c>
      <c r="E104">
        <v>26.1</v>
      </c>
      <c r="F104">
        <v>27.5</v>
      </c>
      <c r="G104">
        <v>31.6</v>
      </c>
      <c r="I104">
        <v>26.69</v>
      </c>
      <c r="J104">
        <v>0.2</v>
      </c>
    </row>
    <row r="105" spans="1:10" ht="12.75">
      <c r="A105" s="3">
        <v>19480</v>
      </c>
      <c r="B105">
        <v>30.3</v>
      </c>
      <c r="D105">
        <v>31.7</v>
      </c>
      <c r="E105">
        <v>26.3</v>
      </c>
      <c r="F105">
        <v>27.6</v>
      </c>
      <c r="G105">
        <v>31.8</v>
      </c>
      <c r="I105">
        <v>26.7</v>
      </c>
      <c r="J105">
        <v>0</v>
      </c>
    </row>
    <row r="106" spans="1:10" ht="12.75">
      <c r="A106" s="3">
        <v>19511</v>
      </c>
      <c r="B106">
        <v>30.4</v>
      </c>
      <c r="D106">
        <v>31.7</v>
      </c>
      <c r="E106">
        <v>26.4</v>
      </c>
      <c r="F106">
        <v>27.7</v>
      </c>
      <c r="G106">
        <v>31.4</v>
      </c>
      <c r="I106">
        <v>26.77</v>
      </c>
      <c r="J106">
        <v>0.3</v>
      </c>
    </row>
    <row r="107" spans="1:10" ht="12.75">
      <c r="A107" s="3">
        <v>19541</v>
      </c>
      <c r="B107">
        <v>30.5</v>
      </c>
      <c r="D107">
        <v>31.8</v>
      </c>
      <c r="E107">
        <v>26.5</v>
      </c>
      <c r="F107">
        <v>28</v>
      </c>
      <c r="G107">
        <v>32.3</v>
      </c>
      <c r="I107">
        <v>26.79</v>
      </c>
      <c r="J107">
        <v>0.1</v>
      </c>
    </row>
    <row r="108" spans="1:10" ht="12.75">
      <c r="A108" s="3">
        <v>19572</v>
      </c>
      <c r="B108">
        <v>30.4</v>
      </c>
      <c r="D108">
        <v>31.8</v>
      </c>
      <c r="E108">
        <v>26.6</v>
      </c>
      <c r="F108">
        <v>27.9</v>
      </c>
      <c r="G108">
        <v>31.8</v>
      </c>
      <c r="I108">
        <v>26.85</v>
      </c>
      <c r="J108">
        <v>0.2</v>
      </c>
    </row>
    <row r="109" spans="1:10" ht="12.75">
      <c r="A109" s="3">
        <v>19603</v>
      </c>
      <c r="B109">
        <v>30.4</v>
      </c>
      <c r="D109">
        <v>31.9</v>
      </c>
      <c r="E109">
        <v>26.6</v>
      </c>
      <c r="F109">
        <v>27.9</v>
      </c>
      <c r="G109">
        <v>32</v>
      </c>
      <c r="I109">
        <v>26.89</v>
      </c>
      <c r="J109">
        <v>0.1</v>
      </c>
    </row>
    <row r="110" spans="1:10" ht="12.75">
      <c r="A110" s="3">
        <v>19633</v>
      </c>
      <c r="B110">
        <v>30.4</v>
      </c>
      <c r="D110">
        <v>31.8</v>
      </c>
      <c r="E110">
        <v>26.6</v>
      </c>
      <c r="F110">
        <v>27.9</v>
      </c>
      <c r="G110">
        <v>31.4</v>
      </c>
      <c r="I110">
        <v>26.95</v>
      </c>
      <c r="J110">
        <v>0.2</v>
      </c>
    </row>
    <row r="111" spans="1:10" ht="12.75">
      <c r="A111" s="3">
        <v>19664</v>
      </c>
      <c r="B111">
        <v>30.3</v>
      </c>
      <c r="D111">
        <v>31.6</v>
      </c>
      <c r="E111">
        <v>26.5</v>
      </c>
      <c r="F111">
        <v>27.8</v>
      </c>
      <c r="G111">
        <v>31.2</v>
      </c>
      <c r="I111">
        <v>26.85</v>
      </c>
      <c r="J111">
        <v>-0.4</v>
      </c>
    </row>
    <row r="112" spans="1:10" ht="12.75">
      <c r="A112" s="3">
        <v>19694</v>
      </c>
      <c r="B112">
        <v>30.4</v>
      </c>
      <c r="D112">
        <v>31.7</v>
      </c>
      <c r="E112">
        <v>26.5</v>
      </c>
      <c r="F112">
        <v>27.8</v>
      </c>
      <c r="G112">
        <v>31.7</v>
      </c>
      <c r="I112">
        <v>26.87</v>
      </c>
      <c r="J112">
        <v>0.1</v>
      </c>
    </row>
    <row r="113" spans="1:10" ht="12.75">
      <c r="A113" s="3">
        <v>19725</v>
      </c>
      <c r="B113">
        <v>30.5</v>
      </c>
      <c r="D113">
        <v>31.9</v>
      </c>
      <c r="E113">
        <v>26.5</v>
      </c>
      <c r="F113">
        <v>27.9</v>
      </c>
      <c r="G113">
        <v>32</v>
      </c>
      <c r="I113">
        <v>26.94</v>
      </c>
      <c r="J113">
        <v>0.3</v>
      </c>
    </row>
    <row r="114" spans="1:10" ht="12.75">
      <c r="A114" s="3">
        <v>19756</v>
      </c>
      <c r="B114">
        <v>30.4</v>
      </c>
      <c r="D114">
        <v>31.6</v>
      </c>
      <c r="E114">
        <v>26.5</v>
      </c>
      <c r="F114">
        <v>27.9</v>
      </c>
      <c r="G114">
        <v>32</v>
      </c>
      <c r="I114">
        <v>26.99</v>
      </c>
      <c r="J114">
        <v>0.2</v>
      </c>
    </row>
    <row r="115" spans="1:10" ht="12.75">
      <c r="A115" s="3">
        <v>19784</v>
      </c>
      <c r="B115">
        <v>30.4</v>
      </c>
      <c r="D115">
        <v>31.7</v>
      </c>
      <c r="E115">
        <v>26.6</v>
      </c>
      <c r="F115">
        <v>27.9</v>
      </c>
      <c r="G115">
        <v>32.1</v>
      </c>
      <c r="I115">
        <v>26.93</v>
      </c>
      <c r="J115">
        <v>-0.2</v>
      </c>
    </row>
    <row r="116" spans="1:10" ht="12.75">
      <c r="A116" s="3">
        <v>19815</v>
      </c>
      <c r="B116">
        <v>30.6</v>
      </c>
      <c r="D116">
        <v>31.9</v>
      </c>
      <c r="E116">
        <v>26.6</v>
      </c>
      <c r="F116">
        <v>27.9</v>
      </c>
      <c r="G116">
        <v>32.2</v>
      </c>
      <c r="I116">
        <v>26.86</v>
      </c>
      <c r="J116">
        <v>-0.3</v>
      </c>
    </row>
    <row r="117" spans="1:10" ht="12.75">
      <c r="A117" s="3">
        <v>19845</v>
      </c>
      <c r="B117">
        <v>30.6</v>
      </c>
      <c r="D117">
        <v>31.9</v>
      </c>
      <c r="E117">
        <v>26.7</v>
      </c>
      <c r="F117">
        <v>27.9</v>
      </c>
      <c r="G117">
        <v>32.1</v>
      </c>
      <c r="I117">
        <v>26.93</v>
      </c>
      <c r="J117">
        <v>0.3</v>
      </c>
    </row>
    <row r="118" spans="1:10" ht="12.75">
      <c r="A118" s="3">
        <v>19876</v>
      </c>
      <c r="B118">
        <v>30.4</v>
      </c>
      <c r="D118">
        <v>31.7</v>
      </c>
      <c r="E118">
        <v>26.7</v>
      </c>
      <c r="F118">
        <v>27.8</v>
      </c>
      <c r="G118">
        <v>31.5</v>
      </c>
      <c r="I118">
        <v>26.94</v>
      </c>
      <c r="J118">
        <v>0</v>
      </c>
    </row>
    <row r="119" spans="1:10" ht="12.75">
      <c r="A119" s="3">
        <v>19906</v>
      </c>
      <c r="B119">
        <v>30.5</v>
      </c>
      <c r="D119">
        <v>31.8</v>
      </c>
      <c r="E119">
        <v>26.7</v>
      </c>
      <c r="F119">
        <v>27.9</v>
      </c>
      <c r="G119">
        <v>31.4</v>
      </c>
      <c r="I119">
        <v>26.86</v>
      </c>
      <c r="J119">
        <v>-0.3</v>
      </c>
    </row>
    <row r="120" spans="1:10" ht="12.75">
      <c r="A120" s="3">
        <v>19937</v>
      </c>
      <c r="B120">
        <v>30.4</v>
      </c>
      <c r="D120">
        <v>31.8</v>
      </c>
      <c r="E120">
        <v>26.7</v>
      </c>
      <c r="F120">
        <v>27.9</v>
      </c>
      <c r="G120">
        <v>31.3</v>
      </c>
      <c r="I120">
        <v>26.85</v>
      </c>
      <c r="J120">
        <v>0</v>
      </c>
    </row>
    <row r="121" spans="1:10" ht="12.75">
      <c r="A121" s="3">
        <v>19968</v>
      </c>
      <c r="B121">
        <v>30.3</v>
      </c>
      <c r="D121">
        <v>31.6</v>
      </c>
      <c r="E121">
        <v>26.6</v>
      </c>
      <c r="F121">
        <v>27.8</v>
      </c>
      <c r="G121">
        <v>31.5</v>
      </c>
      <c r="I121">
        <v>26.81</v>
      </c>
      <c r="J121">
        <v>-0.1</v>
      </c>
    </row>
    <row r="122" spans="1:10" ht="12.75">
      <c r="A122" s="3">
        <v>19998</v>
      </c>
      <c r="B122">
        <v>30.2</v>
      </c>
      <c r="D122">
        <v>31.5</v>
      </c>
      <c r="E122">
        <v>26.7</v>
      </c>
      <c r="F122">
        <v>27.8</v>
      </c>
      <c r="G122">
        <v>31.2</v>
      </c>
      <c r="I122">
        <v>26.72</v>
      </c>
      <c r="J122">
        <v>-0.3</v>
      </c>
    </row>
    <row r="123" spans="1:10" ht="12.75">
      <c r="A123" s="3">
        <v>20029</v>
      </c>
      <c r="B123">
        <v>30.3</v>
      </c>
      <c r="D123">
        <v>31.5</v>
      </c>
      <c r="E123">
        <v>26.7</v>
      </c>
      <c r="F123">
        <v>27.9</v>
      </c>
      <c r="G123">
        <v>31.4</v>
      </c>
      <c r="I123">
        <v>26.78</v>
      </c>
      <c r="J123">
        <v>0.2</v>
      </c>
    </row>
    <row r="124" spans="1:10" ht="12.75">
      <c r="A124" s="3">
        <v>20059</v>
      </c>
      <c r="B124">
        <v>30.3</v>
      </c>
      <c r="D124">
        <v>31.5</v>
      </c>
      <c r="E124">
        <v>26.8</v>
      </c>
      <c r="F124">
        <v>27.9</v>
      </c>
      <c r="G124">
        <v>30.8</v>
      </c>
      <c r="I124">
        <v>26.77</v>
      </c>
      <c r="J124">
        <v>0</v>
      </c>
    </row>
    <row r="125" spans="1:10" ht="12.75">
      <c r="A125" s="3">
        <v>20090</v>
      </c>
      <c r="B125">
        <v>30.4</v>
      </c>
      <c r="D125">
        <v>31.6</v>
      </c>
      <c r="E125">
        <v>26.8</v>
      </c>
      <c r="F125">
        <v>27.9</v>
      </c>
      <c r="G125">
        <v>31.1</v>
      </c>
      <c r="I125">
        <v>26.77</v>
      </c>
      <c r="J125">
        <v>0</v>
      </c>
    </row>
    <row r="126" spans="1:10" ht="12.75">
      <c r="A126" s="3">
        <v>20121</v>
      </c>
      <c r="B126">
        <v>30.5</v>
      </c>
      <c r="D126">
        <v>31.6</v>
      </c>
      <c r="E126">
        <v>26.8</v>
      </c>
      <c r="F126">
        <v>28</v>
      </c>
      <c r="G126">
        <v>31</v>
      </c>
      <c r="I126">
        <v>26.82</v>
      </c>
      <c r="J126">
        <v>0.2</v>
      </c>
    </row>
    <row r="127" spans="1:10" ht="12.75">
      <c r="A127" s="3">
        <v>20149</v>
      </c>
      <c r="B127">
        <v>30.3</v>
      </c>
      <c r="D127">
        <v>31.5</v>
      </c>
      <c r="E127">
        <v>26.9</v>
      </c>
      <c r="F127">
        <v>28</v>
      </c>
      <c r="G127">
        <v>30.7</v>
      </c>
      <c r="I127">
        <v>26.79</v>
      </c>
      <c r="J127">
        <v>-0.1</v>
      </c>
    </row>
    <row r="128" spans="1:10" ht="12.75">
      <c r="A128" s="3">
        <v>20180</v>
      </c>
      <c r="B128">
        <v>30.4</v>
      </c>
      <c r="D128">
        <v>31.6</v>
      </c>
      <c r="E128">
        <v>27</v>
      </c>
      <c r="F128">
        <v>28.1</v>
      </c>
      <c r="G128">
        <v>31</v>
      </c>
      <c r="I128">
        <v>26.79</v>
      </c>
      <c r="J128">
        <v>0</v>
      </c>
    </row>
    <row r="129" spans="1:10" ht="12.75">
      <c r="A129" s="3">
        <v>20210</v>
      </c>
      <c r="B129">
        <v>30.4</v>
      </c>
      <c r="D129">
        <v>31.4</v>
      </c>
      <c r="E129">
        <v>27.2</v>
      </c>
      <c r="F129">
        <v>28.1</v>
      </c>
      <c r="G129">
        <v>30.2</v>
      </c>
      <c r="I129">
        <v>26.77</v>
      </c>
      <c r="J129">
        <v>-0.1</v>
      </c>
    </row>
    <row r="130" spans="1:10" ht="12.75">
      <c r="A130" s="3">
        <v>20241</v>
      </c>
      <c r="B130">
        <v>30.5</v>
      </c>
      <c r="D130">
        <v>31.6</v>
      </c>
      <c r="E130">
        <v>27.3</v>
      </c>
      <c r="F130">
        <v>28.2</v>
      </c>
      <c r="G130">
        <v>30.7</v>
      </c>
      <c r="I130">
        <v>26.71</v>
      </c>
      <c r="J130">
        <v>-0.2</v>
      </c>
    </row>
    <row r="131" spans="1:10" ht="12.75">
      <c r="A131" s="3">
        <v>20271</v>
      </c>
      <c r="B131">
        <v>30.4</v>
      </c>
      <c r="D131">
        <v>31.3</v>
      </c>
      <c r="E131">
        <v>27.3</v>
      </c>
      <c r="F131">
        <v>28.4</v>
      </c>
      <c r="G131">
        <v>30.4</v>
      </c>
      <c r="I131">
        <v>26.76</v>
      </c>
      <c r="J131">
        <v>0.2</v>
      </c>
    </row>
    <row r="132" spans="1:10" ht="12.75">
      <c r="A132" s="3">
        <v>20302</v>
      </c>
      <c r="B132">
        <v>30.4</v>
      </c>
      <c r="D132">
        <v>31.4</v>
      </c>
      <c r="E132">
        <v>27.6</v>
      </c>
      <c r="F132">
        <v>28.5</v>
      </c>
      <c r="G132">
        <v>30.1</v>
      </c>
      <c r="I132">
        <v>26.72</v>
      </c>
      <c r="J132">
        <v>-0.1</v>
      </c>
    </row>
    <row r="133" spans="1:10" ht="12.75">
      <c r="A133" s="3">
        <v>20333</v>
      </c>
      <c r="B133">
        <v>30.5</v>
      </c>
      <c r="D133">
        <v>31.5</v>
      </c>
      <c r="E133">
        <v>27.8</v>
      </c>
      <c r="F133">
        <v>28.8</v>
      </c>
      <c r="G133">
        <v>30.4</v>
      </c>
      <c r="I133">
        <v>26.85</v>
      </c>
      <c r="J133">
        <v>0.5</v>
      </c>
    </row>
    <row r="134" spans="1:10" ht="12.75">
      <c r="A134" s="3">
        <v>20363</v>
      </c>
      <c r="B134">
        <v>30.6</v>
      </c>
      <c r="D134">
        <v>31.4</v>
      </c>
      <c r="E134">
        <v>28.1</v>
      </c>
      <c r="F134">
        <v>28.9</v>
      </c>
      <c r="G134">
        <v>30.4</v>
      </c>
      <c r="I134">
        <v>26.82</v>
      </c>
      <c r="J134">
        <v>-0.1</v>
      </c>
    </row>
    <row r="135" spans="1:10" ht="12.75">
      <c r="A135" s="3">
        <v>20394</v>
      </c>
      <c r="B135">
        <v>30.6</v>
      </c>
      <c r="D135">
        <v>31.5</v>
      </c>
      <c r="E135">
        <v>28.2</v>
      </c>
      <c r="F135">
        <v>28.9</v>
      </c>
      <c r="G135">
        <v>29.4</v>
      </c>
      <c r="I135">
        <v>26.88</v>
      </c>
      <c r="J135">
        <v>0.2</v>
      </c>
    </row>
    <row r="136" spans="1:10" ht="12.75">
      <c r="A136" s="3">
        <v>20424</v>
      </c>
      <c r="B136">
        <v>30.7</v>
      </c>
      <c r="D136">
        <v>31.5</v>
      </c>
      <c r="E136">
        <v>28.3</v>
      </c>
      <c r="F136">
        <v>29</v>
      </c>
      <c r="G136">
        <v>29.5</v>
      </c>
      <c r="I136">
        <v>26.87</v>
      </c>
      <c r="J136">
        <v>0</v>
      </c>
    </row>
    <row r="137" spans="1:10" ht="12.75">
      <c r="A137" s="3">
        <v>20455</v>
      </c>
      <c r="B137">
        <v>30.7</v>
      </c>
      <c r="D137">
        <v>31.5</v>
      </c>
      <c r="E137">
        <v>28.4</v>
      </c>
      <c r="F137">
        <v>29.1</v>
      </c>
      <c r="G137">
        <v>29.4</v>
      </c>
      <c r="I137">
        <v>26.83</v>
      </c>
      <c r="J137">
        <v>-0.1</v>
      </c>
    </row>
    <row r="138" spans="1:10" ht="12.75">
      <c r="A138" s="3">
        <v>20486</v>
      </c>
      <c r="B138">
        <v>30.8</v>
      </c>
      <c r="D138">
        <v>31.5</v>
      </c>
      <c r="E138">
        <v>28.6</v>
      </c>
      <c r="F138">
        <v>29.2</v>
      </c>
      <c r="G138">
        <v>29.9</v>
      </c>
      <c r="I138">
        <v>26.86</v>
      </c>
      <c r="J138">
        <v>0.1</v>
      </c>
    </row>
    <row r="139" spans="1:10" ht="12.75">
      <c r="A139" s="3">
        <v>20515</v>
      </c>
      <c r="B139">
        <v>30.9</v>
      </c>
      <c r="D139">
        <v>31.7</v>
      </c>
      <c r="E139">
        <v>28.8</v>
      </c>
      <c r="F139">
        <v>29.4</v>
      </c>
      <c r="G139">
        <v>29.8</v>
      </c>
      <c r="I139">
        <v>26.89</v>
      </c>
      <c r="J139">
        <v>0.1</v>
      </c>
    </row>
    <row r="140" spans="1:10" ht="12.75">
      <c r="A140" s="3">
        <v>20546</v>
      </c>
      <c r="B140">
        <v>31</v>
      </c>
      <c r="D140">
        <v>31.7</v>
      </c>
      <c r="E140">
        <v>29</v>
      </c>
      <c r="F140">
        <v>29.5</v>
      </c>
      <c r="G140">
        <v>30.3</v>
      </c>
      <c r="I140">
        <v>26.93</v>
      </c>
      <c r="J140">
        <v>0.1</v>
      </c>
    </row>
    <row r="141" spans="1:10" ht="12.75">
      <c r="A141" s="3">
        <v>20576</v>
      </c>
      <c r="B141">
        <v>31.2</v>
      </c>
      <c r="D141">
        <v>32</v>
      </c>
      <c r="E141">
        <v>29.3</v>
      </c>
      <c r="F141">
        <v>29.6</v>
      </c>
      <c r="G141">
        <v>30.7</v>
      </c>
      <c r="I141">
        <v>27.03</v>
      </c>
      <c r="J141">
        <v>0.4</v>
      </c>
    </row>
    <row r="142" spans="1:10" ht="12.75">
      <c r="A142" s="3">
        <v>20607</v>
      </c>
      <c r="B142">
        <v>31.4</v>
      </c>
      <c r="D142">
        <v>32.1</v>
      </c>
      <c r="E142">
        <v>29.4</v>
      </c>
      <c r="F142">
        <v>29.6</v>
      </c>
      <c r="G142">
        <v>30.5</v>
      </c>
      <c r="I142">
        <v>27.15</v>
      </c>
      <c r="J142">
        <v>0.4</v>
      </c>
    </row>
    <row r="143" spans="1:10" ht="12.75">
      <c r="A143" s="3">
        <v>20637</v>
      </c>
      <c r="B143">
        <v>31.3</v>
      </c>
      <c r="D143">
        <v>32</v>
      </c>
      <c r="E143">
        <v>29.4</v>
      </c>
      <c r="F143">
        <v>29.4</v>
      </c>
      <c r="G143">
        <v>30.5</v>
      </c>
      <c r="I143">
        <v>27.29</v>
      </c>
      <c r="J143">
        <v>0.5</v>
      </c>
    </row>
    <row r="144" spans="1:10" ht="12.75">
      <c r="A144" s="3">
        <v>20668</v>
      </c>
      <c r="B144">
        <v>31.4</v>
      </c>
      <c r="D144">
        <v>32</v>
      </c>
      <c r="E144">
        <v>29.7</v>
      </c>
      <c r="F144">
        <v>29.7</v>
      </c>
      <c r="G144">
        <v>31</v>
      </c>
      <c r="I144">
        <v>27.31</v>
      </c>
      <c r="J144">
        <v>0.1</v>
      </c>
    </row>
    <row r="145" spans="1:10" ht="12.75">
      <c r="A145" s="3">
        <v>20699</v>
      </c>
      <c r="B145">
        <v>31.6</v>
      </c>
      <c r="D145">
        <v>32.2</v>
      </c>
      <c r="E145">
        <v>30.1</v>
      </c>
      <c r="F145">
        <v>29.8</v>
      </c>
      <c r="G145">
        <v>31</v>
      </c>
      <c r="I145">
        <v>27.35</v>
      </c>
      <c r="J145">
        <v>0.1</v>
      </c>
    </row>
    <row r="146" spans="1:10" ht="12.75">
      <c r="A146" s="3">
        <v>20729</v>
      </c>
      <c r="B146">
        <v>31.8</v>
      </c>
      <c r="D146">
        <v>32.3</v>
      </c>
      <c r="E146">
        <v>30.3</v>
      </c>
      <c r="F146">
        <v>30</v>
      </c>
      <c r="G146">
        <v>31</v>
      </c>
      <c r="I146">
        <v>27.51</v>
      </c>
      <c r="J146">
        <v>0.6</v>
      </c>
    </row>
    <row r="147" spans="1:10" ht="12.75">
      <c r="A147" s="3">
        <v>20760</v>
      </c>
      <c r="B147">
        <v>31.9</v>
      </c>
      <c r="D147">
        <v>32.4</v>
      </c>
      <c r="E147">
        <v>30.6</v>
      </c>
      <c r="F147">
        <v>30</v>
      </c>
      <c r="G147">
        <v>31.1</v>
      </c>
      <c r="I147">
        <v>27.51</v>
      </c>
      <c r="J147">
        <v>0</v>
      </c>
    </row>
    <row r="148" spans="1:10" ht="12.75">
      <c r="A148" s="3">
        <v>20790</v>
      </c>
      <c r="B148">
        <v>31.9</v>
      </c>
      <c r="D148">
        <v>32.5</v>
      </c>
      <c r="E148">
        <v>30.6</v>
      </c>
      <c r="F148">
        <v>30.1</v>
      </c>
      <c r="G148">
        <v>31.7</v>
      </c>
      <c r="I148">
        <v>27.63</v>
      </c>
      <c r="J148">
        <v>0.4</v>
      </c>
    </row>
    <row r="149" spans="1:11" ht="12.75">
      <c r="A149" s="3">
        <v>20821</v>
      </c>
      <c r="B149">
        <v>32.1</v>
      </c>
      <c r="D149">
        <v>32.5</v>
      </c>
      <c r="E149">
        <v>30.7</v>
      </c>
      <c r="F149">
        <v>30.3</v>
      </c>
      <c r="G149">
        <v>31.3</v>
      </c>
      <c r="I149">
        <v>27.67</v>
      </c>
      <c r="J149">
        <v>0.1</v>
      </c>
      <c r="K149">
        <v>28.5</v>
      </c>
    </row>
    <row r="150" spans="1:12" ht="12.75">
      <c r="A150" s="3">
        <v>20852</v>
      </c>
      <c r="B150">
        <v>32.2</v>
      </c>
      <c r="D150">
        <v>32.6</v>
      </c>
      <c r="E150">
        <v>30.9</v>
      </c>
      <c r="F150">
        <v>30.3</v>
      </c>
      <c r="G150">
        <v>31</v>
      </c>
      <c r="I150">
        <v>27.8</v>
      </c>
      <c r="J150">
        <v>0.5</v>
      </c>
      <c r="K150">
        <v>28.6</v>
      </c>
      <c r="L150">
        <v>0.4</v>
      </c>
    </row>
    <row r="151" spans="1:12" ht="12.75">
      <c r="A151" s="3">
        <v>20880</v>
      </c>
      <c r="B151">
        <v>32.1</v>
      </c>
      <c r="D151">
        <v>32.6</v>
      </c>
      <c r="E151">
        <v>31</v>
      </c>
      <c r="F151">
        <v>30.3</v>
      </c>
      <c r="G151">
        <v>30.9</v>
      </c>
      <c r="I151">
        <v>27.86</v>
      </c>
      <c r="J151">
        <v>0.2</v>
      </c>
      <c r="K151">
        <v>28.7</v>
      </c>
      <c r="L151">
        <v>0.3</v>
      </c>
    </row>
    <row r="152" spans="1:12" ht="12.75">
      <c r="A152" s="3">
        <v>20911</v>
      </c>
      <c r="B152">
        <v>32.3</v>
      </c>
      <c r="D152">
        <v>32.7</v>
      </c>
      <c r="E152">
        <v>31</v>
      </c>
      <c r="F152">
        <v>30.2</v>
      </c>
      <c r="G152">
        <v>30.8</v>
      </c>
      <c r="I152">
        <v>27.93</v>
      </c>
      <c r="J152">
        <v>0.3</v>
      </c>
      <c r="K152">
        <v>28.8</v>
      </c>
      <c r="L152">
        <v>0.3</v>
      </c>
    </row>
    <row r="153" spans="1:12" ht="12.75">
      <c r="A153" s="3">
        <v>20941</v>
      </c>
      <c r="B153">
        <v>32.3</v>
      </c>
      <c r="D153">
        <v>32.7</v>
      </c>
      <c r="E153">
        <v>31.2</v>
      </c>
      <c r="F153">
        <v>30.2</v>
      </c>
      <c r="G153">
        <v>30.7</v>
      </c>
      <c r="I153">
        <v>28</v>
      </c>
      <c r="J153">
        <v>0.3</v>
      </c>
      <c r="K153">
        <v>28.8</v>
      </c>
      <c r="L153">
        <v>0</v>
      </c>
    </row>
    <row r="154" spans="1:12" ht="12.75">
      <c r="A154" s="3">
        <v>20972</v>
      </c>
      <c r="B154">
        <v>32.5</v>
      </c>
      <c r="D154">
        <v>32.9</v>
      </c>
      <c r="E154">
        <v>31.2</v>
      </c>
      <c r="F154">
        <v>30.3</v>
      </c>
      <c r="G154">
        <v>31.5</v>
      </c>
      <c r="I154">
        <v>28.11</v>
      </c>
      <c r="J154">
        <v>0.4</v>
      </c>
      <c r="K154">
        <v>28.9</v>
      </c>
      <c r="L154">
        <v>0.3</v>
      </c>
    </row>
    <row r="155" spans="1:12" ht="12.75">
      <c r="A155" s="3">
        <v>21002</v>
      </c>
      <c r="B155">
        <v>32.6</v>
      </c>
      <c r="D155">
        <v>32.9</v>
      </c>
      <c r="E155">
        <v>31.4</v>
      </c>
      <c r="F155">
        <v>30.3</v>
      </c>
      <c r="G155">
        <v>32</v>
      </c>
      <c r="I155">
        <v>28.19</v>
      </c>
      <c r="J155">
        <v>0.3</v>
      </c>
      <c r="K155">
        <v>29</v>
      </c>
      <c r="L155">
        <v>0.3</v>
      </c>
    </row>
    <row r="156" spans="1:12" ht="12.75">
      <c r="A156" s="3">
        <v>21033</v>
      </c>
      <c r="B156">
        <v>32.6</v>
      </c>
      <c r="D156">
        <v>33</v>
      </c>
      <c r="E156">
        <v>31.5</v>
      </c>
      <c r="F156">
        <v>30.4</v>
      </c>
      <c r="G156">
        <v>32</v>
      </c>
      <c r="I156">
        <v>28.28</v>
      </c>
      <c r="J156">
        <v>0.3</v>
      </c>
      <c r="K156">
        <v>29</v>
      </c>
      <c r="L156">
        <v>0</v>
      </c>
    </row>
    <row r="157" spans="1:12" ht="12.75">
      <c r="A157" s="3">
        <v>21064</v>
      </c>
      <c r="B157">
        <v>32.6</v>
      </c>
      <c r="D157">
        <v>32.9</v>
      </c>
      <c r="E157">
        <v>31.6</v>
      </c>
      <c r="F157">
        <v>30.4</v>
      </c>
      <c r="G157">
        <v>31.2</v>
      </c>
      <c r="I157">
        <v>28.32</v>
      </c>
      <c r="J157">
        <v>0.1</v>
      </c>
      <c r="K157">
        <v>29.1</v>
      </c>
      <c r="L157">
        <v>0.3</v>
      </c>
    </row>
    <row r="158" spans="1:12" ht="12.75">
      <c r="A158" s="3">
        <v>21094</v>
      </c>
      <c r="B158">
        <v>32.7</v>
      </c>
      <c r="D158">
        <v>33.1</v>
      </c>
      <c r="E158">
        <v>31.7</v>
      </c>
      <c r="F158">
        <v>30.3</v>
      </c>
      <c r="G158">
        <v>31</v>
      </c>
      <c r="I158">
        <v>28.32</v>
      </c>
      <c r="J158">
        <v>0</v>
      </c>
      <c r="K158">
        <v>29.2</v>
      </c>
      <c r="L158">
        <v>0.3</v>
      </c>
    </row>
    <row r="159" spans="1:12" ht="12.75">
      <c r="A159" s="3">
        <v>21125</v>
      </c>
      <c r="B159">
        <v>32.9</v>
      </c>
      <c r="D159">
        <v>33.2</v>
      </c>
      <c r="E159">
        <v>31.9</v>
      </c>
      <c r="F159">
        <v>30.4</v>
      </c>
      <c r="G159">
        <v>31.1</v>
      </c>
      <c r="I159">
        <v>28.41</v>
      </c>
      <c r="J159">
        <v>0.3</v>
      </c>
      <c r="K159">
        <v>29.3</v>
      </c>
      <c r="L159">
        <v>0.3</v>
      </c>
    </row>
    <row r="160" spans="1:12" ht="12.75">
      <c r="A160" s="3">
        <v>21155</v>
      </c>
      <c r="B160">
        <v>33</v>
      </c>
      <c r="D160">
        <v>33.4</v>
      </c>
      <c r="E160">
        <v>32</v>
      </c>
      <c r="F160">
        <v>30.4</v>
      </c>
      <c r="G160">
        <v>31.5</v>
      </c>
      <c r="I160">
        <v>28.47</v>
      </c>
      <c r="J160">
        <v>0.2</v>
      </c>
      <c r="K160">
        <v>29.3</v>
      </c>
      <c r="L160">
        <v>0</v>
      </c>
    </row>
    <row r="161" spans="1:12" ht="12.75">
      <c r="A161" s="3">
        <v>21186</v>
      </c>
      <c r="B161">
        <v>33.2</v>
      </c>
      <c r="D161">
        <v>33.5</v>
      </c>
      <c r="E161">
        <v>32</v>
      </c>
      <c r="F161">
        <v>30.4</v>
      </c>
      <c r="G161">
        <v>31.4</v>
      </c>
      <c r="I161">
        <v>28.64</v>
      </c>
      <c r="J161">
        <v>0.6</v>
      </c>
      <c r="K161">
        <v>29.3</v>
      </c>
      <c r="L161">
        <v>0</v>
      </c>
    </row>
    <row r="162" spans="1:12" ht="12.75">
      <c r="A162" s="3">
        <v>21217</v>
      </c>
      <c r="B162">
        <v>33.2</v>
      </c>
      <c r="D162">
        <v>33.5</v>
      </c>
      <c r="E162">
        <v>32.1</v>
      </c>
      <c r="F162">
        <v>30.3</v>
      </c>
      <c r="G162">
        <v>31.9</v>
      </c>
      <c r="I162">
        <v>28.7</v>
      </c>
      <c r="J162">
        <v>0.2</v>
      </c>
      <c r="K162">
        <v>29.4</v>
      </c>
      <c r="L162">
        <v>0.3</v>
      </c>
    </row>
    <row r="163" spans="1:12" ht="12.75">
      <c r="A163" s="3">
        <v>21245</v>
      </c>
      <c r="B163">
        <v>33.4</v>
      </c>
      <c r="D163">
        <v>33.8</v>
      </c>
      <c r="E163">
        <v>32</v>
      </c>
      <c r="F163">
        <v>30.3</v>
      </c>
      <c r="G163">
        <v>32.3</v>
      </c>
      <c r="I163">
        <v>28.87</v>
      </c>
      <c r="J163">
        <v>0.6</v>
      </c>
      <c r="K163">
        <v>29.5</v>
      </c>
      <c r="L163">
        <v>0.3</v>
      </c>
    </row>
    <row r="164" spans="1:12" ht="12.75">
      <c r="A164" s="3">
        <v>21276</v>
      </c>
      <c r="B164">
        <v>33.2</v>
      </c>
      <c r="D164">
        <v>33.7</v>
      </c>
      <c r="E164">
        <v>32.1</v>
      </c>
      <c r="F164">
        <v>30.2</v>
      </c>
      <c r="G164">
        <v>31.8</v>
      </c>
      <c r="I164">
        <v>28.94</v>
      </c>
      <c r="J164">
        <v>0.2</v>
      </c>
      <c r="K164">
        <v>29.5</v>
      </c>
      <c r="L164">
        <v>0</v>
      </c>
    </row>
    <row r="165" spans="1:12" ht="12.75">
      <c r="A165" s="3">
        <v>21306</v>
      </c>
      <c r="B165">
        <v>33.2</v>
      </c>
      <c r="D165">
        <v>33.7</v>
      </c>
      <c r="E165">
        <v>32.1</v>
      </c>
      <c r="F165">
        <v>30.3</v>
      </c>
      <c r="G165">
        <v>32.4</v>
      </c>
      <c r="I165">
        <v>28.94</v>
      </c>
      <c r="J165">
        <v>0</v>
      </c>
      <c r="K165">
        <v>29.5</v>
      </c>
      <c r="L165">
        <v>0</v>
      </c>
    </row>
    <row r="166" spans="1:12" ht="12.75">
      <c r="A166" s="3">
        <v>21337</v>
      </c>
      <c r="B166">
        <v>33.3</v>
      </c>
      <c r="D166">
        <v>33.7</v>
      </c>
      <c r="E166">
        <v>32.1</v>
      </c>
      <c r="F166">
        <v>30.3</v>
      </c>
      <c r="G166">
        <v>32</v>
      </c>
      <c r="I166">
        <v>28.91</v>
      </c>
      <c r="J166">
        <v>-0.1</v>
      </c>
      <c r="K166">
        <v>29.6</v>
      </c>
      <c r="L166">
        <v>0.3</v>
      </c>
    </row>
    <row r="167" spans="1:12" ht="12.75">
      <c r="A167" s="3">
        <v>21367</v>
      </c>
      <c r="B167">
        <v>33.2</v>
      </c>
      <c r="D167">
        <v>33.7</v>
      </c>
      <c r="E167">
        <v>32.1</v>
      </c>
      <c r="F167">
        <v>30.3</v>
      </c>
      <c r="G167">
        <v>32.1</v>
      </c>
      <c r="I167">
        <v>28.89</v>
      </c>
      <c r="J167">
        <v>-0.1</v>
      </c>
      <c r="K167">
        <v>29.6</v>
      </c>
      <c r="L167">
        <v>0</v>
      </c>
    </row>
    <row r="168" spans="1:12" ht="12.75">
      <c r="A168" s="3">
        <v>21398</v>
      </c>
      <c r="B168">
        <v>33.2</v>
      </c>
      <c r="D168">
        <v>33.5</v>
      </c>
      <c r="E168">
        <v>32</v>
      </c>
      <c r="F168">
        <v>30.4</v>
      </c>
      <c r="G168">
        <v>31.9</v>
      </c>
      <c r="I168">
        <v>28.94</v>
      </c>
      <c r="J168">
        <v>0.2</v>
      </c>
      <c r="K168">
        <v>29.6</v>
      </c>
      <c r="L168">
        <v>0</v>
      </c>
    </row>
    <row r="169" spans="1:12" ht="12.75">
      <c r="A169" s="3">
        <v>21429</v>
      </c>
      <c r="B169">
        <v>33.2</v>
      </c>
      <c r="D169">
        <v>33.6</v>
      </c>
      <c r="E169">
        <v>32.1</v>
      </c>
      <c r="F169">
        <v>30.4</v>
      </c>
      <c r="G169">
        <v>31.6</v>
      </c>
      <c r="I169">
        <v>28.91</v>
      </c>
      <c r="J169">
        <v>-0.1</v>
      </c>
      <c r="K169">
        <v>29.7</v>
      </c>
      <c r="L169">
        <v>0.3</v>
      </c>
    </row>
    <row r="170" spans="1:12" ht="12.75">
      <c r="A170" s="3">
        <v>21459</v>
      </c>
      <c r="B170">
        <v>33.2</v>
      </c>
      <c r="D170">
        <v>33.5</v>
      </c>
      <c r="E170">
        <v>32.1</v>
      </c>
      <c r="F170">
        <v>30.4</v>
      </c>
      <c r="G170">
        <v>31.9</v>
      </c>
      <c r="I170">
        <v>28.91</v>
      </c>
      <c r="J170">
        <v>0</v>
      </c>
      <c r="K170">
        <v>29.7</v>
      </c>
      <c r="L170">
        <v>0</v>
      </c>
    </row>
    <row r="171" spans="1:12" ht="12.75">
      <c r="A171" s="3">
        <v>21490</v>
      </c>
      <c r="B171">
        <v>33.2</v>
      </c>
      <c r="D171">
        <v>33.5</v>
      </c>
      <c r="E171">
        <v>32.3</v>
      </c>
      <c r="F171">
        <v>30.5</v>
      </c>
      <c r="G171">
        <v>32.1</v>
      </c>
      <c r="I171">
        <v>28.95</v>
      </c>
      <c r="J171">
        <v>0.1</v>
      </c>
      <c r="K171">
        <v>29.8</v>
      </c>
      <c r="L171">
        <v>0.3</v>
      </c>
    </row>
    <row r="172" spans="1:12" ht="12.75">
      <c r="A172" s="3">
        <v>21520</v>
      </c>
      <c r="B172">
        <v>33.1</v>
      </c>
      <c r="D172">
        <v>33.5</v>
      </c>
      <c r="E172">
        <v>32.4</v>
      </c>
      <c r="F172">
        <v>30.6</v>
      </c>
      <c r="G172">
        <v>31.6</v>
      </c>
      <c r="I172">
        <v>28.97</v>
      </c>
      <c r="J172">
        <v>0.1</v>
      </c>
      <c r="K172">
        <v>29.9</v>
      </c>
      <c r="L172">
        <v>0.3</v>
      </c>
    </row>
    <row r="173" spans="1:13" ht="12.75">
      <c r="A173" s="3">
        <v>21551</v>
      </c>
      <c r="B173">
        <v>33.1</v>
      </c>
      <c r="D173">
        <v>33.4</v>
      </c>
      <c r="E173">
        <v>32.4</v>
      </c>
      <c r="F173">
        <v>30.6</v>
      </c>
      <c r="G173">
        <v>31.6</v>
      </c>
      <c r="I173">
        <v>29.01</v>
      </c>
      <c r="J173">
        <v>0.1</v>
      </c>
      <c r="K173">
        <v>29.9</v>
      </c>
      <c r="L173">
        <v>0</v>
      </c>
      <c r="M173">
        <v>30.4</v>
      </c>
    </row>
    <row r="174" spans="1:13" ht="12.75">
      <c r="A174" s="3">
        <v>21582</v>
      </c>
      <c r="B174">
        <v>33.2</v>
      </c>
      <c r="D174">
        <v>33.4</v>
      </c>
      <c r="E174">
        <v>32.5</v>
      </c>
      <c r="F174">
        <v>30.7</v>
      </c>
      <c r="G174">
        <v>31.4</v>
      </c>
      <c r="I174">
        <v>29</v>
      </c>
      <c r="J174">
        <v>0</v>
      </c>
      <c r="K174">
        <v>29.9</v>
      </c>
      <c r="L174">
        <v>0</v>
      </c>
      <c r="M174">
        <v>30.58</v>
      </c>
    </row>
    <row r="175" spans="1:13" ht="12.75">
      <c r="A175" s="3">
        <v>21610</v>
      </c>
      <c r="B175">
        <v>33.2</v>
      </c>
      <c r="D175">
        <v>33.3</v>
      </c>
      <c r="E175">
        <v>32.6</v>
      </c>
      <c r="F175">
        <v>30.7</v>
      </c>
      <c r="G175">
        <v>31.5</v>
      </c>
      <c r="I175">
        <v>28.97</v>
      </c>
      <c r="J175">
        <v>-0.1</v>
      </c>
      <c r="K175">
        <v>30</v>
      </c>
      <c r="L175">
        <v>0.3</v>
      </c>
      <c r="M175">
        <v>31.15</v>
      </c>
    </row>
    <row r="176" spans="1:13" ht="12.75">
      <c r="A176" s="3">
        <v>21641</v>
      </c>
      <c r="B176">
        <v>33.2</v>
      </c>
      <c r="D176">
        <v>33.4</v>
      </c>
      <c r="E176">
        <v>32.7</v>
      </c>
      <c r="F176">
        <v>30.7</v>
      </c>
      <c r="G176">
        <v>31.7</v>
      </c>
      <c r="I176">
        <v>28.98</v>
      </c>
      <c r="J176">
        <v>0</v>
      </c>
      <c r="K176">
        <v>30</v>
      </c>
      <c r="L176">
        <v>0</v>
      </c>
      <c r="M176">
        <v>31.45</v>
      </c>
    </row>
    <row r="177" spans="1:13" ht="12.75">
      <c r="A177" s="3">
        <v>21671</v>
      </c>
      <c r="B177">
        <v>33.3</v>
      </c>
      <c r="D177">
        <v>33.3</v>
      </c>
      <c r="E177">
        <v>32.7</v>
      </c>
      <c r="F177">
        <v>30.9</v>
      </c>
      <c r="G177">
        <v>31.5</v>
      </c>
      <c r="I177">
        <v>29.04</v>
      </c>
      <c r="J177">
        <v>0.2</v>
      </c>
      <c r="K177">
        <v>30.1</v>
      </c>
      <c r="L177">
        <v>0.3</v>
      </c>
      <c r="M177">
        <v>31.82</v>
      </c>
    </row>
    <row r="178" spans="1:13" ht="12.75">
      <c r="A178" s="3">
        <v>21702</v>
      </c>
      <c r="B178">
        <v>33.2</v>
      </c>
      <c r="D178">
        <v>33.4</v>
      </c>
      <c r="E178">
        <v>32.9</v>
      </c>
      <c r="F178">
        <v>30.9</v>
      </c>
      <c r="G178">
        <v>31.3</v>
      </c>
      <c r="I178">
        <v>29.11</v>
      </c>
      <c r="J178">
        <v>0.2</v>
      </c>
      <c r="K178">
        <v>30.2</v>
      </c>
      <c r="L178">
        <v>0.3</v>
      </c>
      <c r="M178">
        <v>32.1</v>
      </c>
    </row>
    <row r="179" spans="1:13" ht="12.75">
      <c r="A179" s="3">
        <v>21732</v>
      </c>
      <c r="B179">
        <v>33.1</v>
      </c>
      <c r="D179">
        <v>33.3</v>
      </c>
      <c r="E179">
        <v>32.8</v>
      </c>
      <c r="F179">
        <v>30.8</v>
      </c>
      <c r="G179">
        <v>31</v>
      </c>
      <c r="I179">
        <v>29.15</v>
      </c>
      <c r="J179">
        <v>0.1</v>
      </c>
      <c r="K179">
        <v>30.2</v>
      </c>
      <c r="L179">
        <v>0</v>
      </c>
      <c r="M179">
        <v>31.97</v>
      </c>
    </row>
    <row r="180" spans="1:13" ht="12.75">
      <c r="A180" s="3">
        <v>21763</v>
      </c>
      <c r="B180">
        <v>33</v>
      </c>
      <c r="D180">
        <v>33.1</v>
      </c>
      <c r="E180">
        <v>32.8</v>
      </c>
      <c r="F180">
        <v>30.8</v>
      </c>
      <c r="G180">
        <v>30.7</v>
      </c>
      <c r="I180">
        <v>29.18</v>
      </c>
      <c r="J180">
        <v>0.1</v>
      </c>
      <c r="K180">
        <v>30.2</v>
      </c>
      <c r="L180">
        <v>0</v>
      </c>
      <c r="M180">
        <v>32.12</v>
      </c>
    </row>
    <row r="181" spans="1:13" ht="12.75">
      <c r="A181" s="3">
        <v>21794</v>
      </c>
      <c r="B181">
        <v>33.4</v>
      </c>
      <c r="D181">
        <v>33.6</v>
      </c>
      <c r="E181">
        <v>32.9</v>
      </c>
      <c r="F181">
        <v>30.8</v>
      </c>
      <c r="G181">
        <v>30.9</v>
      </c>
      <c r="I181">
        <v>29.25</v>
      </c>
      <c r="J181">
        <v>0.2</v>
      </c>
      <c r="K181">
        <v>30.3</v>
      </c>
      <c r="L181">
        <v>0.3</v>
      </c>
      <c r="M181">
        <v>32.35</v>
      </c>
    </row>
    <row r="182" spans="1:13" ht="12.75">
      <c r="A182" s="3">
        <v>21824</v>
      </c>
      <c r="B182">
        <v>33.1</v>
      </c>
      <c r="D182">
        <v>33.2</v>
      </c>
      <c r="E182">
        <v>32.8</v>
      </c>
      <c r="F182">
        <v>30.8</v>
      </c>
      <c r="G182">
        <v>30.7</v>
      </c>
      <c r="I182">
        <v>29.35</v>
      </c>
      <c r="J182">
        <v>0.3</v>
      </c>
      <c r="K182">
        <v>30.4</v>
      </c>
      <c r="L182">
        <v>0.3</v>
      </c>
      <c r="M182">
        <v>32.49</v>
      </c>
    </row>
    <row r="183" spans="1:13" ht="12.75">
      <c r="A183" s="3">
        <v>21855</v>
      </c>
      <c r="B183">
        <v>33</v>
      </c>
      <c r="D183">
        <v>33.1</v>
      </c>
      <c r="E183">
        <v>32.7</v>
      </c>
      <c r="F183">
        <v>30.9</v>
      </c>
      <c r="G183">
        <v>30.5</v>
      </c>
      <c r="I183">
        <v>29.35</v>
      </c>
      <c r="J183">
        <v>0</v>
      </c>
      <c r="K183">
        <v>30.4</v>
      </c>
      <c r="L183">
        <v>0</v>
      </c>
      <c r="M183">
        <v>32.4</v>
      </c>
    </row>
    <row r="184" spans="1:13" ht="12.75">
      <c r="A184" s="3">
        <v>21885</v>
      </c>
      <c r="B184">
        <v>33</v>
      </c>
      <c r="D184">
        <v>33.1</v>
      </c>
      <c r="E184">
        <v>32.7</v>
      </c>
      <c r="F184">
        <v>30.9</v>
      </c>
      <c r="G184">
        <v>30.3</v>
      </c>
      <c r="I184">
        <v>29.41</v>
      </c>
      <c r="J184">
        <v>0.2</v>
      </c>
      <c r="K184">
        <v>30.5</v>
      </c>
      <c r="L184">
        <v>0.3</v>
      </c>
      <c r="M184">
        <v>32.72</v>
      </c>
    </row>
    <row r="185" spans="1:13" ht="12.75">
      <c r="A185" s="3">
        <v>21916</v>
      </c>
      <c r="B185">
        <v>33.1</v>
      </c>
      <c r="D185">
        <v>33.2</v>
      </c>
      <c r="E185">
        <v>32.8</v>
      </c>
      <c r="F185">
        <v>30.8</v>
      </c>
      <c r="G185">
        <v>30.4</v>
      </c>
      <c r="I185">
        <v>29.37</v>
      </c>
      <c r="J185">
        <v>-0.1</v>
      </c>
      <c r="K185">
        <v>30.5</v>
      </c>
      <c r="L185">
        <v>0</v>
      </c>
      <c r="M185">
        <v>32.74</v>
      </c>
    </row>
    <row r="186" spans="1:13" ht="12.75">
      <c r="A186" s="3">
        <v>21947</v>
      </c>
      <c r="B186">
        <v>33.1</v>
      </c>
      <c r="D186">
        <v>33.2</v>
      </c>
      <c r="E186">
        <v>32.9</v>
      </c>
      <c r="F186">
        <v>30.9</v>
      </c>
      <c r="G186">
        <v>30.4</v>
      </c>
      <c r="I186">
        <v>29.41</v>
      </c>
      <c r="J186">
        <v>0.1</v>
      </c>
      <c r="K186">
        <v>30.6</v>
      </c>
      <c r="L186">
        <v>0.3</v>
      </c>
      <c r="M186">
        <v>32.57</v>
      </c>
    </row>
    <row r="187" spans="1:13" ht="12.75">
      <c r="A187" s="3">
        <v>21976</v>
      </c>
      <c r="B187">
        <v>33.4</v>
      </c>
      <c r="D187">
        <v>33.6</v>
      </c>
      <c r="E187">
        <v>32.9</v>
      </c>
      <c r="F187">
        <v>30.9</v>
      </c>
      <c r="G187">
        <v>30.7</v>
      </c>
      <c r="I187">
        <v>29.41</v>
      </c>
      <c r="J187">
        <v>0</v>
      </c>
      <c r="K187">
        <v>30.6</v>
      </c>
      <c r="L187">
        <v>0</v>
      </c>
      <c r="M187">
        <v>32.18</v>
      </c>
    </row>
    <row r="188" spans="1:13" ht="12.75">
      <c r="A188" s="3">
        <v>22007</v>
      </c>
      <c r="B188">
        <v>33.4</v>
      </c>
      <c r="D188">
        <v>33.6</v>
      </c>
      <c r="E188">
        <v>32.8</v>
      </c>
      <c r="F188">
        <v>30.8</v>
      </c>
      <c r="G188">
        <v>30.8</v>
      </c>
      <c r="I188">
        <v>29.54</v>
      </c>
      <c r="J188">
        <v>0.4</v>
      </c>
      <c r="K188">
        <v>30.6</v>
      </c>
      <c r="L188">
        <v>0</v>
      </c>
      <c r="M188">
        <v>32.27</v>
      </c>
    </row>
    <row r="189" spans="1:13" ht="12.75">
      <c r="A189" s="3">
        <v>22037</v>
      </c>
      <c r="B189">
        <v>33.4</v>
      </c>
      <c r="D189">
        <v>33.6</v>
      </c>
      <c r="E189">
        <v>32.7</v>
      </c>
      <c r="F189">
        <v>30.8</v>
      </c>
      <c r="G189">
        <v>30.8</v>
      </c>
      <c r="I189">
        <v>29.57</v>
      </c>
      <c r="J189">
        <v>0.1</v>
      </c>
      <c r="K189">
        <v>30.6</v>
      </c>
      <c r="L189">
        <v>0</v>
      </c>
      <c r="M189">
        <v>32.21</v>
      </c>
    </row>
    <row r="190" spans="1:13" ht="12.75">
      <c r="A190" s="3">
        <v>22068</v>
      </c>
      <c r="B190">
        <v>33.4</v>
      </c>
      <c r="D190">
        <v>33.6</v>
      </c>
      <c r="E190">
        <v>32.8</v>
      </c>
      <c r="F190">
        <v>30.9</v>
      </c>
      <c r="G190">
        <v>30.4</v>
      </c>
      <c r="I190">
        <v>29.61</v>
      </c>
      <c r="J190">
        <v>0.1</v>
      </c>
      <c r="K190">
        <v>30.7</v>
      </c>
      <c r="L190">
        <v>0.3</v>
      </c>
      <c r="M190">
        <v>31.89</v>
      </c>
    </row>
    <row r="191" spans="1:13" ht="12.75">
      <c r="A191" s="3">
        <v>22098</v>
      </c>
      <c r="B191">
        <v>33.5</v>
      </c>
      <c r="D191">
        <v>33.7</v>
      </c>
      <c r="E191">
        <v>32.8</v>
      </c>
      <c r="F191">
        <v>30.8</v>
      </c>
      <c r="G191">
        <v>30.4</v>
      </c>
      <c r="I191">
        <v>29.55</v>
      </c>
      <c r="J191">
        <v>-0.2</v>
      </c>
      <c r="K191">
        <v>30.6</v>
      </c>
      <c r="L191">
        <v>-0.3</v>
      </c>
      <c r="M191">
        <v>31.6</v>
      </c>
    </row>
    <row r="192" spans="1:13" ht="12.75">
      <c r="A192" s="3">
        <v>22129</v>
      </c>
      <c r="B192">
        <v>33.4</v>
      </c>
      <c r="D192">
        <v>33.6</v>
      </c>
      <c r="E192">
        <v>32.9</v>
      </c>
      <c r="F192">
        <v>30.8</v>
      </c>
      <c r="G192">
        <v>29.8</v>
      </c>
      <c r="I192">
        <v>29.61</v>
      </c>
      <c r="J192">
        <v>0.2</v>
      </c>
      <c r="K192">
        <v>30.6</v>
      </c>
      <c r="L192">
        <v>0</v>
      </c>
      <c r="M192">
        <v>31.58</v>
      </c>
    </row>
    <row r="193" spans="1:13" ht="12.75">
      <c r="A193" s="3">
        <v>22160</v>
      </c>
      <c r="B193">
        <v>33.4</v>
      </c>
      <c r="D193">
        <v>33.7</v>
      </c>
      <c r="E193">
        <v>32.6</v>
      </c>
      <c r="F193">
        <v>30.8</v>
      </c>
      <c r="G193">
        <v>30</v>
      </c>
      <c r="I193">
        <v>29.61</v>
      </c>
      <c r="J193">
        <v>0</v>
      </c>
      <c r="K193">
        <v>30.6</v>
      </c>
      <c r="L193">
        <v>0</v>
      </c>
      <c r="M193">
        <v>31.41</v>
      </c>
    </row>
    <row r="194" spans="1:13" ht="12.75">
      <c r="A194" s="3">
        <v>22190</v>
      </c>
      <c r="B194">
        <v>33.7</v>
      </c>
      <c r="D194">
        <v>34</v>
      </c>
      <c r="E194">
        <v>32.8</v>
      </c>
      <c r="F194">
        <v>30.8</v>
      </c>
      <c r="G194">
        <v>30.2</v>
      </c>
      <c r="I194">
        <v>29.75</v>
      </c>
      <c r="J194">
        <v>0.5</v>
      </c>
      <c r="K194">
        <v>30.8</v>
      </c>
      <c r="L194">
        <v>0.7</v>
      </c>
      <c r="M194">
        <v>31.15</v>
      </c>
    </row>
    <row r="195" spans="1:13" ht="12.75">
      <c r="A195" s="3">
        <v>22221</v>
      </c>
      <c r="B195">
        <v>33.7</v>
      </c>
      <c r="D195">
        <v>34</v>
      </c>
      <c r="E195">
        <v>32.8</v>
      </c>
      <c r="F195">
        <v>30.7</v>
      </c>
      <c r="G195">
        <v>30.2</v>
      </c>
      <c r="I195">
        <v>29.78</v>
      </c>
      <c r="J195">
        <v>0.1</v>
      </c>
      <c r="K195">
        <v>30.8</v>
      </c>
      <c r="L195">
        <v>0</v>
      </c>
      <c r="M195">
        <v>30.87</v>
      </c>
    </row>
    <row r="196" spans="1:13" ht="12.75">
      <c r="A196" s="3">
        <v>22251</v>
      </c>
      <c r="B196">
        <v>33.6</v>
      </c>
      <c r="D196">
        <v>33.8</v>
      </c>
      <c r="E196">
        <v>32.8</v>
      </c>
      <c r="F196">
        <v>30.7</v>
      </c>
      <c r="G196">
        <v>30.3</v>
      </c>
      <c r="I196">
        <v>29.81</v>
      </c>
      <c r="J196">
        <v>0.1</v>
      </c>
      <c r="K196">
        <v>30.7</v>
      </c>
      <c r="L196">
        <v>-0.3</v>
      </c>
      <c r="M196">
        <v>30.66</v>
      </c>
    </row>
    <row r="197" spans="1:13" ht="12.75">
      <c r="A197" s="3">
        <v>22282</v>
      </c>
      <c r="B197">
        <v>33.6</v>
      </c>
      <c r="D197">
        <v>33.8</v>
      </c>
      <c r="E197">
        <v>32.9</v>
      </c>
      <c r="F197">
        <v>30.6</v>
      </c>
      <c r="G197">
        <v>30.4</v>
      </c>
      <c r="I197">
        <v>29.84</v>
      </c>
      <c r="J197">
        <v>0.1</v>
      </c>
      <c r="K197">
        <v>30.8</v>
      </c>
      <c r="L197">
        <v>0.3</v>
      </c>
      <c r="M197">
        <v>30.55</v>
      </c>
    </row>
    <row r="198" spans="1:13" ht="12.75">
      <c r="A198" s="3">
        <v>22313</v>
      </c>
      <c r="B198">
        <v>33.7</v>
      </c>
      <c r="D198">
        <v>34</v>
      </c>
      <c r="E198">
        <v>32.9</v>
      </c>
      <c r="F198">
        <v>30.7</v>
      </c>
      <c r="G198">
        <v>30.5</v>
      </c>
      <c r="I198">
        <v>29.84</v>
      </c>
      <c r="J198">
        <v>0</v>
      </c>
      <c r="K198">
        <v>30.8</v>
      </c>
      <c r="L198">
        <v>0</v>
      </c>
      <c r="M198">
        <v>30.85</v>
      </c>
    </row>
    <row r="199" spans="1:13" ht="12.75">
      <c r="A199" s="3">
        <v>22341</v>
      </c>
      <c r="B199">
        <v>33.6</v>
      </c>
      <c r="D199">
        <v>33.8</v>
      </c>
      <c r="E199">
        <v>32.9</v>
      </c>
      <c r="F199">
        <v>30.8</v>
      </c>
      <c r="G199">
        <v>30.3</v>
      </c>
      <c r="I199">
        <v>29.84</v>
      </c>
      <c r="J199">
        <v>0</v>
      </c>
      <c r="K199">
        <v>30.9</v>
      </c>
      <c r="L199">
        <v>0.3</v>
      </c>
      <c r="M199">
        <v>31.32</v>
      </c>
    </row>
    <row r="200" spans="1:13" ht="12.75">
      <c r="A200" s="3">
        <v>22372</v>
      </c>
      <c r="B200">
        <v>33.4</v>
      </c>
      <c r="D200">
        <v>33.6</v>
      </c>
      <c r="E200">
        <v>32.9</v>
      </c>
      <c r="F200">
        <v>30.7</v>
      </c>
      <c r="G200">
        <v>30.2</v>
      </c>
      <c r="I200">
        <v>29.81</v>
      </c>
      <c r="J200">
        <v>-0.1</v>
      </c>
      <c r="K200">
        <v>30.9</v>
      </c>
      <c r="L200">
        <v>0</v>
      </c>
      <c r="M200">
        <v>31.49</v>
      </c>
    </row>
    <row r="201" spans="1:13" ht="12.75">
      <c r="A201" s="3">
        <v>22402</v>
      </c>
      <c r="B201">
        <v>33.3</v>
      </c>
      <c r="D201">
        <v>33.4</v>
      </c>
      <c r="E201">
        <v>32.9</v>
      </c>
      <c r="F201">
        <v>30.6</v>
      </c>
      <c r="G201">
        <v>29.9</v>
      </c>
      <c r="I201">
        <v>29.84</v>
      </c>
      <c r="J201">
        <v>0.1</v>
      </c>
      <c r="K201">
        <v>30.9</v>
      </c>
      <c r="L201">
        <v>0</v>
      </c>
      <c r="M201">
        <v>31.5</v>
      </c>
    </row>
    <row r="202" spans="1:13" ht="12.75">
      <c r="A202" s="3">
        <v>22433</v>
      </c>
      <c r="B202">
        <v>33.3</v>
      </c>
      <c r="D202">
        <v>33.4</v>
      </c>
      <c r="E202">
        <v>32.9</v>
      </c>
      <c r="F202">
        <v>30.5</v>
      </c>
      <c r="G202">
        <v>29.5</v>
      </c>
      <c r="I202">
        <v>29.84</v>
      </c>
      <c r="J202">
        <v>0</v>
      </c>
      <c r="K202">
        <v>31</v>
      </c>
      <c r="L202">
        <v>0.3</v>
      </c>
      <c r="M202">
        <v>30.99</v>
      </c>
    </row>
    <row r="203" spans="1:13" ht="12.75">
      <c r="A203" s="3">
        <v>22463</v>
      </c>
      <c r="B203">
        <v>33.3</v>
      </c>
      <c r="D203">
        <v>33.5</v>
      </c>
      <c r="E203">
        <v>32.9</v>
      </c>
      <c r="F203">
        <v>30.5</v>
      </c>
      <c r="G203">
        <v>29.7</v>
      </c>
      <c r="I203">
        <v>29.92</v>
      </c>
      <c r="J203">
        <v>0.3</v>
      </c>
      <c r="K203">
        <v>31</v>
      </c>
      <c r="L203">
        <v>0</v>
      </c>
      <c r="M203">
        <v>31.05</v>
      </c>
    </row>
    <row r="204" spans="1:13" ht="12.75">
      <c r="A204" s="3">
        <v>22494</v>
      </c>
      <c r="B204">
        <v>33.4</v>
      </c>
      <c r="D204">
        <v>33.5</v>
      </c>
      <c r="E204">
        <v>32.9</v>
      </c>
      <c r="F204">
        <v>30.5</v>
      </c>
      <c r="G204">
        <v>30.5</v>
      </c>
      <c r="I204">
        <v>29.94</v>
      </c>
      <c r="J204">
        <v>0.1</v>
      </c>
      <c r="K204">
        <v>31.1</v>
      </c>
      <c r="L204">
        <v>0.3</v>
      </c>
      <c r="M204">
        <v>31.29</v>
      </c>
    </row>
    <row r="205" spans="1:13" ht="12.75">
      <c r="A205" s="3">
        <v>22525</v>
      </c>
      <c r="B205">
        <v>33.3</v>
      </c>
      <c r="D205">
        <v>33.5</v>
      </c>
      <c r="E205">
        <v>32.9</v>
      </c>
      <c r="F205">
        <v>30.5</v>
      </c>
      <c r="G205">
        <v>30.3</v>
      </c>
      <c r="I205">
        <v>29.98</v>
      </c>
      <c r="J205">
        <v>0.1</v>
      </c>
      <c r="K205">
        <v>31.1</v>
      </c>
      <c r="L205">
        <v>0</v>
      </c>
      <c r="M205">
        <v>31.24</v>
      </c>
    </row>
    <row r="206" spans="1:13" ht="12.75">
      <c r="A206" s="3">
        <v>22555</v>
      </c>
      <c r="B206">
        <v>33.3</v>
      </c>
      <c r="D206">
        <v>33.4</v>
      </c>
      <c r="E206">
        <v>32.9</v>
      </c>
      <c r="F206">
        <v>30.4</v>
      </c>
      <c r="G206">
        <v>30.3</v>
      </c>
      <c r="I206">
        <v>29.98</v>
      </c>
      <c r="J206">
        <v>0</v>
      </c>
      <c r="K206">
        <v>31.1</v>
      </c>
      <c r="L206">
        <v>0</v>
      </c>
      <c r="M206">
        <v>31.02</v>
      </c>
    </row>
    <row r="207" spans="1:13" ht="12.75">
      <c r="A207" s="3">
        <v>22586</v>
      </c>
      <c r="B207">
        <v>33.4</v>
      </c>
      <c r="D207">
        <v>33.5</v>
      </c>
      <c r="E207">
        <v>32.9</v>
      </c>
      <c r="F207">
        <v>30.5</v>
      </c>
      <c r="G207">
        <v>30.2</v>
      </c>
      <c r="I207">
        <v>29.98</v>
      </c>
      <c r="J207">
        <v>0</v>
      </c>
      <c r="K207">
        <v>31.2</v>
      </c>
      <c r="L207">
        <v>0.3</v>
      </c>
      <c r="M207">
        <v>30.42</v>
      </c>
    </row>
    <row r="208" spans="1:13" ht="12.75">
      <c r="A208" s="3">
        <v>22616</v>
      </c>
      <c r="B208">
        <v>33.4</v>
      </c>
      <c r="D208">
        <v>33.6</v>
      </c>
      <c r="E208">
        <v>32.9</v>
      </c>
      <c r="F208">
        <v>30.6</v>
      </c>
      <c r="G208">
        <v>30.6</v>
      </c>
      <c r="I208">
        <v>30.01</v>
      </c>
      <c r="J208">
        <v>0.1</v>
      </c>
      <c r="K208">
        <v>31.2</v>
      </c>
      <c r="L208">
        <v>0</v>
      </c>
      <c r="M208">
        <v>30.92</v>
      </c>
    </row>
    <row r="209" spans="1:13" ht="12.75">
      <c r="A209" s="3">
        <v>22647</v>
      </c>
      <c r="B209">
        <v>33.5</v>
      </c>
      <c r="D209">
        <v>33.7</v>
      </c>
      <c r="E209">
        <v>33</v>
      </c>
      <c r="F209">
        <v>30.5</v>
      </c>
      <c r="G209">
        <v>30.6</v>
      </c>
      <c r="I209">
        <v>30.04</v>
      </c>
      <c r="J209">
        <v>0.1</v>
      </c>
      <c r="K209">
        <v>31.2</v>
      </c>
      <c r="L209">
        <v>0</v>
      </c>
      <c r="M209">
        <v>31.15</v>
      </c>
    </row>
    <row r="210" spans="1:13" ht="12.75">
      <c r="A210" s="3">
        <v>22678</v>
      </c>
      <c r="B210">
        <v>33.6</v>
      </c>
      <c r="D210">
        <v>33.8</v>
      </c>
      <c r="E210">
        <v>33</v>
      </c>
      <c r="F210">
        <v>30.6</v>
      </c>
      <c r="G210">
        <v>30.5</v>
      </c>
      <c r="I210">
        <v>30.11</v>
      </c>
      <c r="J210">
        <v>0.2</v>
      </c>
      <c r="K210">
        <v>31.2</v>
      </c>
      <c r="L210">
        <v>0</v>
      </c>
      <c r="M210">
        <v>30.95</v>
      </c>
    </row>
    <row r="211" spans="1:13" ht="12.75">
      <c r="A211" s="3">
        <v>22706</v>
      </c>
      <c r="B211">
        <v>33.5</v>
      </c>
      <c r="D211">
        <v>33.7</v>
      </c>
      <c r="E211">
        <v>33</v>
      </c>
      <c r="F211">
        <v>30.6</v>
      </c>
      <c r="G211">
        <v>30.5</v>
      </c>
      <c r="I211">
        <v>30.17</v>
      </c>
      <c r="J211">
        <v>0.2</v>
      </c>
      <c r="K211">
        <v>31.3</v>
      </c>
      <c r="L211">
        <v>0.3</v>
      </c>
      <c r="M211">
        <v>30.79</v>
      </c>
    </row>
    <row r="212" spans="1:13" ht="12.75">
      <c r="A212" s="3">
        <v>22737</v>
      </c>
      <c r="B212">
        <v>33.5</v>
      </c>
      <c r="D212">
        <v>33.6</v>
      </c>
      <c r="E212">
        <v>33</v>
      </c>
      <c r="F212">
        <v>32.2</v>
      </c>
      <c r="G212">
        <v>30.1</v>
      </c>
      <c r="I212">
        <v>30.21</v>
      </c>
      <c r="J212">
        <v>0.1</v>
      </c>
      <c r="K212">
        <v>31.3</v>
      </c>
      <c r="L212">
        <v>0</v>
      </c>
      <c r="M212">
        <v>30.45</v>
      </c>
    </row>
    <row r="213" spans="1:13" ht="12.75">
      <c r="A213" s="3">
        <v>22767</v>
      </c>
      <c r="B213">
        <v>33.4</v>
      </c>
      <c r="D213">
        <v>33.5</v>
      </c>
      <c r="E213">
        <v>33</v>
      </c>
      <c r="F213">
        <v>30.6</v>
      </c>
      <c r="G213">
        <v>30.1</v>
      </c>
      <c r="I213">
        <v>30.24</v>
      </c>
      <c r="J213">
        <v>0.1</v>
      </c>
      <c r="K213">
        <v>31.4</v>
      </c>
      <c r="L213">
        <v>0.3</v>
      </c>
      <c r="M213">
        <v>30.56</v>
      </c>
    </row>
    <row r="214" spans="1:13" ht="12.75">
      <c r="A214" s="3">
        <v>22798</v>
      </c>
      <c r="B214">
        <v>33.4</v>
      </c>
      <c r="D214">
        <v>33.5</v>
      </c>
      <c r="E214">
        <v>33</v>
      </c>
      <c r="F214">
        <v>30.6</v>
      </c>
      <c r="G214">
        <v>29.9</v>
      </c>
      <c r="I214">
        <v>30.21</v>
      </c>
      <c r="J214">
        <v>-0.1</v>
      </c>
      <c r="K214">
        <v>31.4</v>
      </c>
      <c r="L214">
        <v>0</v>
      </c>
      <c r="M214">
        <v>30.22</v>
      </c>
    </row>
    <row r="215" spans="1:13" ht="12.75">
      <c r="A215" s="3">
        <v>22828</v>
      </c>
      <c r="B215">
        <v>33.4</v>
      </c>
      <c r="D215">
        <v>33.4</v>
      </c>
      <c r="E215">
        <v>33</v>
      </c>
      <c r="F215">
        <v>30.6</v>
      </c>
      <c r="G215">
        <v>30.2</v>
      </c>
      <c r="I215">
        <v>30.22</v>
      </c>
      <c r="J215">
        <v>0</v>
      </c>
      <c r="K215">
        <v>31.4</v>
      </c>
      <c r="L215">
        <v>0</v>
      </c>
      <c r="M215">
        <v>30.03</v>
      </c>
    </row>
    <row r="216" spans="1:13" ht="12.75">
      <c r="A216" s="3">
        <v>22859</v>
      </c>
      <c r="B216">
        <v>33.5</v>
      </c>
      <c r="D216">
        <v>33.6</v>
      </c>
      <c r="E216">
        <v>33</v>
      </c>
      <c r="F216">
        <v>30.6</v>
      </c>
      <c r="G216">
        <v>30.5</v>
      </c>
      <c r="I216">
        <v>30.28</v>
      </c>
      <c r="J216">
        <v>0.2</v>
      </c>
      <c r="K216">
        <v>31.5</v>
      </c>
      <c r="L216">
        <v>0.3</v>
      </c>
      <c r="M216">
        <v>29.91</v>
      </c>
    </row>
    <row r="217" spans="1:13" ht="12.75">
      <c r="A217" s="3">
        <v>22890</v>
      </c>
      <c r="B217">
        <v>33.8</v>
      </c>
      <c r="D217">
        <v>34</v>
      </c>
      <c r="E217">
        <v>33</v>
      </c>
      <c r="F217">
        <v>30.6</v>
      </c>
      <c r="G217">
        <v>31.2</v>
      </c>
      <c r="I217">
        <v>30.42</v>
      </c>
      <c r="J217">
        <v>0.5</v>
      </c>
      <c r="K217">
        <v>31.5</v>
      </c>
      <c r="L217">
        <v>0</v>
      </c>
      <c r="M217">
        <v>29.9</v>
      </c>
    </row>
    <row r="218" spans="1:13" ht="12.75">
      <c r="A218" s="3">
        <v>22920</v>
      </c>
      <c r="B218">
        <v>33.6</v>
      </c>
      <c r="D218">
        <v>33.7</v>
      </c>
      <c r="E218">
        <v>33</v>
      </c>
      <c r="F218">
        <v>30.5</v>
      </c>
      <c r="G218">
        <v>30.8</v>
      </c>
      <c r="I218">
        <v>30.38</v>
      </c>
      <c r="J218">
        <v>-0.1</v>
      </c>
      <c r="K218">
        <v>31.5</v>
      </c>
      <c r="L218">
        <v>0</v>
      </c>
      <c r="M218">
        <v>29.99</v>
      </c>
    </row>
    <row r="219" spans="1:13" ht="12.75">
      <c r="A219" s="3">
        <v>22951</v>
      </c>
      <c r="B219">
        <v>33.6</v>
      </c>
      <c r="D219">
        <v>33.8</v>
      </c>
      <c r="E219">
        <v>33</v>
      </c>
      <c r="F219">
        <v>30.5</v>
      </c>
      <c r="G219">
        <v>31</v>
      </c>
      <c r="I219">
        <v>30.38</v>
      </c>
      <c r="J219">
        <v>0</v>
      </c>
      <c r="K219">
        <v>31.5</v>
      </c>
      <c r="L219">
        <v>0</v>
      </c>
      <c r="M219">
        <v>30.11</v>
      </c>
    </row>
    <row r="220" spans="1:13" ht="12.75">
      <c r="A220" s="3">
        <v>22981</v>
      </c>
      <c r="B220">
        <v>33.5</v>
      </c>
      <c r="D220">
        <v>33.6</v>
      </c>
      <c r="E220">
        <v>33</v>
      </c>
      <c r="F220">
        <v>30.5</v>
      </c>
      <c r="G220">
        <v>30.6</v>
      </c>
      <c r="I220">
        <v>30.38</v>
      </c>
      <c r="J220">
        <v>0</v>
      </c>
      <c r="K220">
        <v>31.6</v>
      </c>
      <c r="L220">
        <v>0.3</v>
      </c>
      <c r="M220">
        <v>29.97</v>
      </c>
    </row>
    <row r="221" spans="1:13" ht="12.75">
      <c r="A221" s="3">
        <v>23012</v>
      </c>
      <c r="B221">
        <v>33.4</v>
      </c>
      <c r="D221">
        <v>33.6</v>
      </c>
      <c r="E221">
        <v>33</v>
      </c>
      <c r="F221">
        <v>30.5</v>
      </c>
      <c r="G221">
        <v>30.3</v>
      </c>
      <c r="I221">
        <v>30.44</v>
      </c>
      <c r="J221">
        <v>0.2</v>
      </c>
      <c r="K221">
        <v>31.5</v>
      </c>
      <c r="L221">
        <v>-0.3</v>
      </c>
      <c r="M221">
        <v>30.08</v>
      </c>
    </row>
    <row r="222" spans="1:13" ht="12.75">
      <c r="A222" s="3">
        <v>23043</v>
      </c>
      <c r="B222">
        <v>33.4</v>
      </c>
      <c r="D222">
        <v>33.6</v>
      </c>
      <c r="E222">
        <v>33</v>
      </c>
      <c r="F222">
        <v>30.5</v>
      </c>
      <c r="G222">
        <v>30</v>
      </c>
      <c r="I222">
        <v>30.48</v>
      </c>
      <c r="J222">
        <v>0.1</v>
      </c>
      <c r="K222">
        <v>31.6</v>
      </c>
      <c r="L222">
        <v>0.3</v>
      </c>
      <c r="M222">
        <v>29.92</v>
      </c>
    </row>
    <row r="223" spans="1:13" ht="12.75">
      <c r="A223" s="3">
        <v>23071</v>
      </c>
      <c r="B223">
        <v>33.3</v>
      </c>
      <c r="D223">
        <v>33.3</v>
      </c>
      <c r="E223">
        <v>33</v>
      </c>
      <c r="F223">
        <v>30.5</v>
      </c>
      <c r="G223">
        <v>29.6</v>
      </c>
      <c r="I223">
        <v>30.51</v>
      </c>
      <c r="J223">
        <v>0.1</v>
      </c>
      <c r="K223">
        <v>31.7</v>
      </c>
      <c r="L223">
        <v>0.3</v>
      </c>
      <c r="M223">
        <v>29.89</v>
      </c>
    </row>
    <row r="224" spans="1:13" ht="12.75">
      <c r="A224" s="3">
        <v>23102</v>
      </c>
      <c r="B224">
        <v>33.3</v>
      </c>
      <c r="D224">
        <v>33.3</v>
      </c>
      <c r="E224">
        <v>33</v>
      </c>
      <c r="F224">
        <v>30.5</v>
      </c>
      <c r="G224">
        <v>29.8</v>
      </c>
      <c r="I224">
        <v>30.48</v>
      </c>
      <c r="J224">
        <v>-0.1</v>
      </c>
      <c r="K224">
        <v>31.7</v>
      </c>
      <c r="L224">
        <v>0</v>
      </c>
      <c r="M224">
        <v>29.73</v>
      </c>
    </row>
    <row r="225" spans="1:13" ht="12.75">
      <c r="A225" s="3">
        <v>23132</v>
      </c>
      <c r="B225">
        <v>33.4</v>
      </c>
      <c r="D225">
        <v>33.5</v>
      </c>
      <c r="E225">
        <v>33</v>
      </c>
      <c r="F225">
        <v>30.7</v>
      </c>
      <c r="G225">
        <v>29.6</v>
      </c>
      <c r="I225">
        <v>30.51</v>
      </c>
      <c r="J225">
        <v>0.1</v>
      </c>
      <c r="K225">
        <v>31.7</v>
      </c>
      <c r="L225">
        <v>0</v>
      </c>
      <c r="M225">
        <v>29.86</v>
      </c>
    </row>
    <row r="226" spans="1:13" ht="12.75">
      <c r="A226" s="3">
        <v>23163</v>
      </c>
      <c r="B226">
        <v>33.5</v>
      </c>
      <c r="D226">
        <v>33.6</v>
      </c>
      <c r="E226">
        <v>33</v>
      </c>
      <c r="F226">
        <v>30.7</v>
      </c>
      <c r="G226">
        <v>29.9</v>
      </c>
      <c r="I226">
        <v>30.61</v>
      </c>
      <c r="J226">
        <v>0.3</v>
      </c>
      <c r="K226">
        <v>31.8</v>
      </c>
      <c r="L226">
        <v>0.3</v>
      </c>
      <c r="M226">
        <v>30.1</v>
      </c>
    </row>
    <row r="227" spans="1:13" ht="12.75">
      <c r="A227" s="3">
        <v>23193</v>
      </c>
      <c r="B227">
        <v>33.4</v>
      </c>
      <c r="D227">
        <v>33.6</v>
      </c>
      <c r="E227">
        <v>33</v>
      </c>
      <c r="F227">
        <v>30.7</v>
      </c>
      <c r="G227">
        <v>30</v>
      </c>
      <c r="I227">
        <v>30.69</v>
      </c>
      <c r="J227">
        <v>0.3</v>
      </c>
      <c r="K227">
        <v>31.8</v>
      </c>
      <c r="L227">
        <v>0</v>
      </c>
      <c r="M227">
        <v>30.47</v>
      </c>
    </row>
    <row r="228" spans="1:13" ht="12.75">
      <c r="A228" s="3">
        <v>23224</v>
      </c>
      <c r="B228">
        <v>33.4</v>
      </c>
      <c r="D228">
        <v>33.5</v>
      </c>
      <c r="E228">
        <v>33</v>
      </c>
      <c r="F228">
        <v>30.7</v>
      </c>
      <c r="G228">
        <v>29.9</v>
      </c>
      <c r="I228">
        <v>30.75</v>
      </c>
      <c r="J228">
        <v>0.2</v>
      </c>
      <c r="K228">
        <v>31.9</v>
      </c>
      <c r="L228">
        <v>0.3</v>
      </c>
      <c r="M228">
        <v>30.45</v>
      </c>
    </row>
    <row r="229" spans="1:13" ht="12.75">
      <c r="A229" s="3">
        <v>23255</v>
      </c>
      <c r="B229">
        <v>33.4</v>
      </c>
      <c r="D229">
        <v>33.5</v>
      </c>
      <c r="E229">
        <v>33.1</v>
      </c>
      <c r="F229">
        <v>30.7</v>
      </c>
      <c r="G229">
        <v>29.8</v>
      </c>
      <c r="I229">
        <v>30.72</v>
      </c>
      <c r="J229">
        <v>-0.1</v>
      </c>
      <c r="K229">
        <v>31.9</v>
      </c>
      <c r="L229">
        <v>0</v>
      </c>
      <c r="M229">
        <v>30.23</v>
      </c>
    </row>
    <row r="230" spans="1:13" ht="12.75">
      <c r="A230" s="3">
        <v>23285</v>
      </c>
      <c r="B230">
        <v>33.5</v>
      </c>
      <c r="D230">
        <v>33.6</v>
      </c>
      <c r="E230">
        <v>33.1</v>
      </c>
      <c r="F230">
        <v>30.8</v>
      </c>
      <c r="G230">
        <v>29.9</v>
      </c>
      <c r="I230">
        <v>30.75</v>
      </c>
      <c r="J230">
        <v>0.1</v>
      </c>
      <c r="K230">
        <v>32</v>
      </c>
      <c r="L230">
        <v>0.3</v>
      </c>
      <c r="M230">
        <v>30.56</v>
      </c>
    </row>
    <row r="231" spans="1:13" ht="12.75">
      <c r="A231" s="3">
        <v>23316</v>
      </c>
      <c r="B231">
        <v>33.5</v>
      </c>
      <c r="D231">
        <v>33.5</v>
      </c>
      <c r="E231">
        <v>33.2</v>
      </c>
      <c r="F231">
        <v>30.8</v>
      </c>
      <c r="G231">
        <v>30.2</v>
      </c>
      <c r="I231">
        <v>30.78</v>
      </c>
      <c r="J231">
        <v>0.1</v>
      </c>
      <c r="K231">
        <v>32</v>
      </c>
      <c r="L231">
        <v>0</v>
      </c>
      <c r="M231">
        <v>30.92</v>
      </c>
    </row>
    <row r="232" spans="1:13" ht="12.75">
      <c r="A232" s="3">
        <v>23346</v>
      </c>
      <c r="B232">
        <v>33.4</v>
      </c>
      <c r="D232">
        <v>33.5</v>
      </c>
      <c r="E232">
        <v>33.2</v>
      </c>
      <c r="F232">
        <v>30.8</v>
      </c>
      <c r="G232">
        <v>29.4</v>
      </c>
      <c r="I232">
        <v>30.88</v>
      </c>
      <c r="J232">
        <v>0.3</v>
      </c>
      <c r="K232">
        <v>32.1</v>
      </c>
      <c r="L232">
        <v>0.3</v>
      </c>
      <c r="M232">
        <v>31.08</v>
      </c>
    </row>
    <row r="233" spans="1:13" ht="12.75">
      <c r="A233" s="3">
        <v>23377</v>
      </c>
      <c r="B233">
        <v>33.5</v>
      </c>
      <c r="D233">
        <v>33.7</v>
      </c>
      <c r="E233">
        <v>33.2</v>
      </c>
      <c r="F233">
        <v>30.8</v>
      </c>
      <c r="G233">
        <v>29.8</v>
      </c>
      <c r="I233">
        <v>30.94</v>
      </c>
      <c r="J233">
        <v>0.2</v>
      </c>
      <c r="K233">
        <v>32.2</v>
      </c>
      <c r="L233">
        <v>0.3</v>
      </c>
      <c r="M233">
        <v>31.18</v>
      </c>
    </row>
    <row r="234" spans="1:13" ht="12.75">
      <c r="A234" s="3">
        <v>23408</v>
      </c>
      <c r="B234">
        <v>33.5</v>
      </c>
      <c r="D234">
        <v>33.4</v>
      </c>
      <c r="E234">
        <v>33.2</v>
      </c>
      <c r="F234">
        <v>30.8</v>
      </c>
      <c r="G234">
        <v>29.4</v>
      </c>
      <c r="I234">
        <v>30.91</v>
      </c>
      <c r="J234">
        <v>-0.1</v>
      </c>
      <c r="K234">
        <v>32.2</v>
      </c>
      <c r="L234">
        <v>0</v>
      </c>
      <c r="M234">
        <v>31.24</v>
      </c>
    </row>
    <row r="235" spans="1:13" ht="12.75">
      <c r="A235" s="3">
        <v>23437</v>
      </c>
      <c r="B235">
        <v>33.4</v>
      </c>
      <c r="D235">
        <v>33.5</v>
      </c>
      <c r="E235">
        <v>33.3</v>
      </c>
      <c r="F235">
        <v>30.8</v>
      </c>
      <c r="G235">
        <v>29.5</v>
      </c>
      <c r="I235">
        <v>30.94</v>
      </c>
      <c r="J235">
        <v>0.1</v>
      </c>
      <c r="K235">
        <v>32.2</v>
      </c>
      <c r="L235">
        <v>0</v>
      </c>
      <c r="M235">
        <v>31.44</v>
      </c>
    </row>
    <row r="236" spans="1:13" ht="12.75">
      <c r="A236" s="3">
        <v>23468</v>
      </c>
      <c r="B236">
        <v>33.5</v>
      </c>
      <c r="D236">
        <v>33.4</v>
      </c>
      <c r="E236">
        <v>33.3</v>
      </c>
      <c r="F236">
        <v>30.8</v>
      </c>
      <c r="G236">
        <v>29.5</v>
      </c>
      <c r="I236">
        <v>30.95</v>
      </c>
      <c r="J236">
        <v>0</v>
      </c>
      <c r="K236">
        <v>32.2</v>
      </c>
      <c r="L236">
        <v>0</v>
      </c>
      <c r="M236">
        <v>32</v>
      </c>
    </row>
    <row r="237" spans="1:13" ht="12.75">
      <c r="A237" s="3">
        <v>23498</v>
      </c>
      <c r="B237">
        <v>33.5</v>
      </c>
      <c r="D237">
        <v>33.4</v>
      </c>
      <c r="E237">
        <v>33.5</v>
      </c>
      <c r="F237">
        <v>30.7</v>
      </c>
      <c r="G237">
        <v>29.4</v>
      </c>
      <c r="I237">
        <v>30.98</v>
      </c>
      <c r="J237">
        <v>0.1</v>
      </c>
      <c r="K237">
        <v>32.2</v>
      </c>
      <c r="L237">
        <v>0</v>
      </c>
      <c r="M237">
        <v>31.57</v>
      </c>
    </row>
    <row r="238" spans="1:13" ht="12.75">
      <c r="A238" s="3">
        <v>23529</v>
      </c>
      <c r="B238">
        <v>33.5</v>
      </c>
      <c r="D238">
        <v>33.5</v>
      </c>
      <c r="E238">
        <v>33.4</v>
      </c>
      <c r="F238">
        <v>30.6</v>
      </c>
      <c r="G238">
        <v>29</v>
      </c>
      <c r="I238">
        <v>31.01</v>
      </c>
      <c r="J238">
        <v>0.1</v>
      </c>
      <c r="K238">
        <v>32.3</v>
      </c>
      <c r="L238">
        <v>0.3</v>
      </c>
      <c r="M238">
        <v>31.87</v>
      </c>
    </row>
    <row r="239" spans="1:13" ht="12.75">
      <c r="A239" s="3">
        <v>23559</v>
      </c>
      <c r="B239">
        <v>33.5</v>
      </c>
      <c r="D239">
        <v>33.6</v>
      </c>
      <c r="E239">
        <v>33.5</v>
      </c>
      <c r="F239">
        <v>30.7</v>
      </c>
      <c r="G239">
        <v>29.2</v>
      </c>
      <c r="I239">
        <v>31.02</v>
      </c>
      <c r="J239">
        <v>0</v>
      </c>
      <c r="K239">
        <v>32.3</v>
      </c>
      <c r="L239">
        <v>0</v>
      </c>
      <c r="M239">
        <v>32.06</v>
      </c>
    </row>
    <row r="240" spans="1:13" ht="12.75">
      <c r="A240" s="3">
        <v>23590</v>
      </c>
      <c r="B240">
        <v>33.6</v>
      </c>
      <c r="D240">
        <v>33.6</v>
      </c>
      <c r="E240">
        <v>33.5</v>
      </c>
      <c r="F240">
        <v>30.6</v>
      </c>
      <c r="G240">
        <v>29.4</v>
      </c>
      <c r="I240">
        <v>31.05</v>
      </c>
      <c r="J240">
        <v>0.1</v>
      </c>
      <c r="K240">
        <v>32.3</v>
      </c>
      <c r="L240">
        <v>0</v>
      </c>
      <c r="M240">
        <v>32.66</v>
      </c>
    </row>
    <row r="241" spans="1:13" ht="12.75">
      <c r="A241" s="3">
        <v>23621</v>
      </c>
      <c r="B241">
        <v>33.6</v>
      </c>
      <c r="D241">
        <v>33.6</v>
      </c>
      <c r="E241">
        <v>33.5</v>
      </c>
      <c r="F241">
        <v>30.7</v>
      </c>
      <c r="G241">
        <v>30.1</v>
      </c>
      <c r="I241">
        <v>31.08</v>
      </c>
      <c r="J241">
        <v>0.1</v>
      </c>
      <c r="K241">
        <v>32.3</v>
      </c>
      <c r="L241">
        <v>0</v>
      </c>
      <c r="M241">
        <v>33.24</v>
      </c>
    </row>
    <row r="242" spans="1:13" ht="12.75">
      <c r="A242" s="3">
        <v>23651</v>
      </c>
      <c r="B242">
        <v>33.6</v>
      </c>
      <c r="D242">
        <v>33.7</v>
      </c>
      <c r="E242">
        <v>33.5</v>
      </c>
      <c r="F242">
        <v>30.8</v>
      </c>
      <c r="G242">
        <v>29.8</v>
      </c>
      <c r="I242">
        <v>31.12</v>
      </c>
      <c r="J242">
        <v>0.1</v>
      </c>
      <c r="K242">
        <v>32.4</v>
      </c>
      <c r="L242">
        <v>0.3</v>
      </c>
      <c r="M242">
        <v>34.07</v>
      </c>
    </row>
    <row r="243" spans="1:13" ht="12.75">
      <c r="A243" s="3">
        <v>23682</v>
      </c>
      <c r="B243">
        <v>33.6</v>
      </c>
      <c r="D243">
        <v>33.6</v>
      </c>
      <c r="E243">
        <v>33.5</v>
      </c>
      <c r="F243">
        <v>30.8</v>
      </c>
      <c r="G243">
        <v>29.9</v>
      </c>
      <c r="I243">
        <v>31.21</v>
      </c>
      <c r="J243">
        <v>0.3</v>
      </c>
      <c r="K243">
        <v>32.5</v>
      </c>
      <c r="L243">
        <v>0.3</v>
      </c>
      <c r="M243">
        <v>34.24</v>
      </c>
    </row>
    <row r="244" spans="1:13" ht="12.75">
      <c r="A244" s="3">
        <v>23712</v>
      </c>
      <c r="B244">
        <v>33.6</v>
      </c>
      <c r="D244">
        <v>33.5</v>
      </c>
      <c r="E244">
        <v>33.5</v>
      </c>
      <c r="F244">
        <v>30.9</v>
      </c>
      <c r="G244">
        <v>29.8</v>
      </c>
      <c r="I244">
        <v>31.25</v>
      </c>
      <c r="J244">
        <v>0.1</v>
      </c>
      <c r="K244">
        <v>32.5</v>
      </c>
      <c r="L244">
        <v>0</v>
      </c>
      <c r="M244">
        <v>34.42</v>
      </c>
    </row>
    <row r="245" spans="1:13" ht="12.75">
      <c r="A245" s="3">
        <v>23743</v>
      </c>
      <c r="B245">
        <v>33.6</v>
      </c>
      <c r="D245">
        <v>33.7</v>
      </c>
      <c r="E245">
        <v>33.6</v>
      </c>
      <c r="F245">
        <v>30.9</v>
      </c>
      <c r="G245">
        <v>29.5</v>
      </c>
      <c r="I245">
        <v>31.28</v>
      </c>
      <c r="J245">
        <v>0.1</v>
      </c>
      <c r="K245">
        <v>32.6</v>
      </c>
      <c r="L245">
        <v>0.3</v>
      </c>
      <c r="M245">
        <v>33.8</v>
      </c>
    </row>
    <row r="246" spans="1:13" ht="12.75">
      <c r="A246" s="3">
        <v>23774</v>
      </c>
      <c r="B246">
        <v>33.7</v>
      </c>
      <c r="D246">
        <v>33.7</v>
      </c>
      <c r="E246">
        <v>33.7</v>
      </c>
      <c r="F246">
        <v>30.9</v>
      </c>
      <c r="G246">
        <v>29.9</v>
      </c>
      <c r="I246">
        <v>31.28</v>
      </c>
      <c r="J246">
        <v>0</v>
      </c>
      <c r="K246">
        <v>32.6</v>
      </c>
      <c r="L246">
        <v>0</v>
      </c>
      <c r="M246">
        <v>33.78</v>
      </c>
    </row>
    <row r="247" spans="1:13" ht="12.75">
      <c r="A247" s="3">
        <v>23802</v>
      </c>
      <c r="B247">
        <v>33.7</v>
      </c>
      <c r="D247">
        <v>33.7</v>
      </c>
      <c r="E247">
        <v>33.7</v>
      </c>
      <c r="F247">
        <v>31</v>
      </c>
      <c r="G247">
        <v>30</v>
      </c>
      <c r="I247">
        <v>31.31</v>
      </c>
      <c r="J247">
        <v>0.1</v>
      </c>
      <c r="K247">
        <v>32.6</v>
      </c>
      <c r="L247">
        <v>0</v>
      </c>
      <c r="M247">
        <v>33.95</v>
      </c>
    </row>
    <row r="248" spans="1:13" ht="12.75">
      <c r="A248" s="3">
        <v>23833</v>
      </c>
      <c r="B248">
        <v>34</v>
      </c>
      <c r="D248">
        <v>34</v>
      </c>
      <c r="E248">
        <v>33.8</v>
      </c>
      <c r="F248">
        <v>31.1</v>
      </c>
      <c r="G248">
        <v>30.4</v>
      </c>
      <c r="I248">
        <v>31.38</v>
      </c>
      <c r="J248">
        <v>0.2</v>
      </c>
      <c r="K248">
        <v>32.7</v>
      </c>
      <c r="L248">
        <v>0.3</v>
      </c>
      <c r="M248">
        <v>34.47</v>
      </c>
    </row>
    <row r="249" spans="1:13" ht="12.75">
      <c r="A249" s="3">
        <v>23863</v>
      </c>
      <c r="B249">
        <v>34.1</v>
      </c>
      <c r="D249">
        <v>34.1</v>
      </c>
      <c r="E249">
        <v>33.8</v>
      </c>
      <c r="F249">
        <v>31.1</v>
      </c>
      <c r="G249">
        <v>30.8</v>
      </c>
      <c r="I249">
        <v>31.48</v>
      </c>
      <c r="J249">
        <v>0.3</v>
      </c>
      <c r="K249">
        <v>32.7</v>
      </c>
      <c r="L249">
        <v>0</v>
      </c>
      <c r="M249">
        <v>35.02</v>
      </c>
    </row>
    <row r="250" spans="1:13" ht="12.75">
      <c r="A250" s="3">
        <v>23894</v>
      </c>
      <c r="B250">
        <v>34.2</v>
      </c>
      <c r="D250">
        <v>34.3</v>
      </c>
      <c r="E250">
        <v>33.8</v>
      </c>
      <c r="F250">
        <v>31.2</v>
      </c>
      <c r="G250">
        <v>31.6</v>
      </c>
      <c r="I250">
        <v>31.61</v>
      </c>
      <c r="J250">
        <v>0.4</v>
      </c>
      <c r="K250">
        <v>32.7</v>
      </c>
      <c r="L250">
        <v>0</v>
      </c>
      <c r="M250">
        <v>35</v>
      </c>
    </row>
    <row r="251" spans="1:13" ht="12.75">
      <c r="A251" s="3">
        <v>23924</v>
      </c>
      <c r="B251">
        <v>34.1</v>
      </c>
      <c r="D251">
        <v>34.3</v>
      </c>
      <c r="E251">
        <v>33.8</v>
      </c>
      <c r="F251">
        <v>31.2</v>
      </c>
      <c r="G251">
        <v>31.2</v>
      </c>
      <c r="I251">
        <v>31.58</v>
      </c>
      <c r="J251">
        <v>-0.1</v>
      </c>
      <c r="K251">
        <v>32.7</v>
      </c>
      <c r="L251">
        <v>0</v>
      </c>
      <c r="M251">
        <v>35.07</v>
      </c>
    </row>
    <row r="252" spans="1:13" ht="12.75">
      <c r="A252" s="3">
        <v>23955</v>
      </c>
      <c r="B252">
        <v>34.2</v>
      </c>
      <c r="D252">
        <v>34.3</v>
      </c>
      <c r="E252">
        <v>33.8</v>
      </c>
      <c r="F252">
        <v>31.3</v>
      </c>
      <c r="G252">
        <v>31.5</v>
      </c>
      <c r="I252">
        <v>31.55</v>
      </c>
      <c r="J252">
        <v>-0.1</v>
      </c>
      <c r="K252">
        <v>32.7</v>
      </c>
      <c r="L252">
        <v>0</v>
      </c>
      <c r="M252">
        <v>35.43</v>
      </c>
    </row>
    <row r="253" spans="1:13" ht="12.75">
      <c r="A253" s="3">
        <v>23986</v>
      </c>
      <c r="B253">
        <v>34.3</v>
      </c>
      <c r="D253">
        <v>34.3</v>
      </c>
      <c r="E253">
        <v>33.9</v>
      </c>
      <c r="F253">
        <v>31.3</v>
      </c>
      <c r="G253">
        <v>31.4</v>
      </c>
      <c r="I253">
        <v>31.62</v>
      </c>
      <c r="J253">
        <v>0.2</v>
      </c>
      <c r="K253">
        <v>32.8</v>
      </c>
      <c r="L253">
        <v>0.3</v>
      </c>
      <c r="M253">
        <v>35.46</v>
      </c>
    </row>
    <row r="254" spans="1:13" ht="12.75">
      <c r="A254" s="3">
        <v>24016</v>
      </c>
      <c r="B254">
        <v>34.4</v>
      </c>
      <c r="D254">
        <v>34.5</v>
      </c>
      <c r="E254">
        <v>33.9</v>
      </c>
      <c r="F254">
        <v>31.3</v>
      </c>
      <c r="G254">
        <v>31.8</v>
      </c>
      <c r="I254">
        <v>31.65</v>
      </c>
      <c r="J254">
        <v>0.1</v>
      </c>
      <c r="K254">
        <v>32.8</v>
      </c>
      <c r="L254">
        <v>0</v>
      </c>
      <c r="M254">
        <v>35.42</v>
      </c>
    </row>
    <row r="255" spans="1:13" ht="12.75">
      <c r="A255" s="3">
        <v>24047</v>
      </c>
      <c r="B255">
        <v>34.5</v>
      </c>
      <c r="D255">
        <v>34.7</v>
      </c>
      <c r="E255">
        <v>34</v>
      </c>
      <c r="F255">
        <v>31.4</v>
      </c>
      <c r="G255">
        <v>32.1</v>
      </c>
      <c r="I255">
        <v>31.75</v>
      </c>
      <c r="J255">
        <v>0.3</v>
      </c>
      <c r="K255">
        <v>32.9</v>
      </c>
      <c r="L255">
        <v>0.3</v>
      </c>
      <c r="M255">
        <v>35.37</v>
      </c>
    </row>
    <row r="256" spans="1:13" ht="12.75">
      <c r="A256" s="3">
        <v>24077</v>
      </c>
      <c r="B256">
        <v>34.7</v>
      </c>
      <c r="D256">
        <v>34.9</v>
      </c>
      <c r="E256">
        <v>34</v>
      </c>
      <c r="F256">
        <v>31.4</v>
      </c>
      <c r="G256">
        <v>32.7</v>
      </c>
      <c r="I256">
        <v>31.85</v>
      </c>
      <c r="J256">
        <v>0.3</v>
      </c>
      <c r="K256">
        <v>33</v>
      </c>
      <c r="L256">
        <v>0.3</v>
      </c>
      <c r="M256">
        <v>35.55</v>
      </c>
    </row>
    <row r="257" spans="1:13" ht="12.75">
      <c r="A257" s="3">
        <v>24108</v>
      </c>
      <c r="B257">
        <v>34.7</v>
      </c>
      <c r="D257">
        <v>35</v>
      </c>
      <c r="E257">
        <v>34</v>
      </c>
      <c r="F257">
        <v>31.4</v>
      </c>
      <c r="G257">
        <v>33.1</v>
      </c>
      <c r="I257">
        <v>31.88</v>
      </c>
      <c r="J257">
        <v>0.1</v>
      </c>
      <c r="K257">
        <v>33</v>
      </c>
      <c r="L257">
        <v>0</v>
      </c>
      <c r="M257">
        <v>35.89</v>
      </c>
    </row>
    <row r="258" spans="1:13" ht="12.75">
      <c r="A258" s="3">
        <v>24139</v>
      </c>
      <c r="B258">
        <v>35</v>
      </c>
      <c r="D258">
        <v>35.3</v>
      </c>
      <c r="E258">
        <v>34.2</v>
      </c>
      <c r="F258">
        <v>31.6</v>
      </c>
      <c r="G258">
        <v>33.7</v>
      </c>
      <c r="I258">
        <v>32.08</v>
      </c>
      <c r="J258">
        <v>0.6</v>
      </c>
      <c r="K258">
        <v>33.1</v>
      </c>
      <c r="L258">
        <v>0.3</v>
      </c>
      <c r="M258">
        <v>36.16</v>
      </c>
    </row>
    <row r="259" spans="1:13" ht="12.75">
      <c r="A259" s="3">
        <v>24167</v>
      </c>
      <c r="B259">
        <v>35</v>
      </c>
      <c r="D259">
        <v>35.3</v>
      </c>
      <c r="E259">
        <v>34.2</v>
      </c>
      <c r="F259">
        <v>31.7</v>
      </c>
      <c r="G259">
        <v>33.5</v>
      </c>
      <c r="I259">
        <v>32.18</v>
      </c>
      <c r="J259">
        <v>0.3</v>
      </c>
      <c r="K259">
        <v>33.1</v>
      </c>
      <c r="L259">
        <v>0</v>
      </c>
      <c r="M259">
        <v>36.42</v>
      </c>
    </row>
    <row r="260" spans="1:13" ht="12.75">
      <c r="A260" s="3">
        <v>24198</v>
      </c>
      <c r="B260">
        <v>35.1</v>
      </c>
      <c r="D260">
        <v>35.3</v>
      </c>
      <c r="E260">
        <v>34.3</v>
      </c>
      <c r="F260">
        <v>31.8</v>
      </c>
      <c r="G260">
        <v>33.3</v>
      </c>
      <c r="I260">
        <v>32.28</v>
      </c>
      <c r="J260">
        <v>0.3</v>
      </c>
      <c r="K260">
        <v>33.3</v>
      </c>
      <c r="L260">
        <v>0.6</v>
      </c>
      <c r="M260">
        <v>36.5</v>
      </c>
    </row>
    <row r="261" spans="1:13" ht="12.75">
      <c r="A261" s="3">
        <v>24228</v>
      </c>
      <c r="B261">
        <v>35.1</v>
      </c>
      <c r="D261">
        <v>35.2</v>
      </c>
      <c r="E261">
        <v>34.5</v>
      </c>
      <c r="F261">
        <v>32</v>
      </c>
      <c r="G261">
        <v>33</v>
      </c>
      <c r="I261">
        <v>32.35</v>
      </c>
      <c r="J261">
        <v>0.2</v>
      </c>
      <c r="K261">
        <v>33.4</v>
      </c>
      <c r="L261">
        <v>0.3</v>
      </c>
      <c r="M261">
        <v>36.22</v>
      </c>
    </row>
    <row r="262" spans="1:13" ht="12.75">
      <c r="A262" s="3">
        <v>24259</v>
      </c>
      <c r="B262">
        <v>34.9</v>
      </c>
      <c r="D262">
        <v>35.1</v>
      </c>
      <c r="E262">
        <v>34.6</v>
      </c>
      <c r="F262">
        <v>32</v>
      </c>
      <c r="G262">
        <v>33</v>
      </c>
      <c r="I262">
        <v>32.38</v>
      </c>
      <c r="J262">
        <v>0.1</v>
      </c>
      <c r="K262">
        <v>33.5</v>
      </c>
      <c r="L262">
        <v>0.3</v>
      </c>
      <c r="M262">
        <v>36.09</v>
      </c>
    </row>
    <row r="263" spans="1:13" ht="12.75">
      <c r="A263" s="3">
        <v>24289</v>
      </c>
      <c r="B263">
        <v>35.1</v>
      </c>
      <c r="D263">
        <v>35.2</v>
      </c>
      <c r="E263">
        <v>34.7</v>
      </c>
      <c r="F263">
        <v>32.2</v>
      </c>
      <c r="G263">
        <v>33.4</v>
      </c>
      <c r="I263">
        <v>32.45</v>
      </c>
      <c r="J263">
        <v>0.2</v>
      </c>
      <c r="K263">
        <v>33.6</v>
      </c>
      <c r="L263">
        <v>0.3</v>
      </c>
      <c r="M263">
        <v>35.96</v>
      </c>
    </row>
    <row r="264" spans="1:13" ht="12.75">
      <c r="A264" s="3">
        <v>24320</v>
      </c>
      <c r="B264">
        <v>35.4</v>
      </c>
      <c r="D264">
        <v>35.6</v>
      </c>
      <c r="E264">
        <v>34.8</v>
      </c>
      <c r="F264">
        <v>32.3</v>
      </c>
      <c r="G264">
        <v>33.5</v>
      </c>
      <c r="I264">
        <v>32.65</v>
      </c>
      <c r="J264">
        <v>0.6</v>
      </c>
      <c r="K264">
        <v>33.7</v>
      </c>
      <c r="L264">
        <v>0.3</v>
      </c>
      <c r="M264">
        <v>34.7</v>
      </c>
    </row>
    <row r="265" spans="1:13" ht="12.75">
      <c r="A265" s="3">
        <v>24351</v>
      </c>
      <c r="B265">
        <v>35.6</v>
      </c>
      <c r="D265">
        <v>35.7</v>
      </c>
      <c r="E265">
        <v>34.9</v>
      </c>
      <c r="F265">
        <v>32.2</v>
      </c>
      <c r="G265">
        <v>33.4</v>
      </c>
      <c r="I265">
        <v>32.75</v>
      </c>
      <c r="J265">
        <v>0.3</v>
      </c>
      <c r="K265">
        <v>33.8</v>
      </c>
      <c r="L265">
        <v>0.3</v>
      </c>
      <c r="M265">
        <v>34.29</v>
      </c>
    </row>
    <row r="266" spans="1:13" ht="12.75">
      <c r="A266" s="3">
        <v>24381</v>
      </c>
      <c r="B266">
        <v>35.5</v>
      </c>
      <c r="D266">
        <v>35.7</v>
      </c>
      <c r="E266">
        <v>35</v>
      </c>
      <c r="F266">
        <v>32.1</v>
      </c>
      <c r="G266">
        <v>32.9</v>
      </c>
      <c r="I266">
        <v>32.85</v>
      </c>
      <c r="J266">
        <v>0.3</v>
      </c>
      <c r="K266">
        <v>34</v>
      </c>
      <c r="L266">
        <v>0.6</v>
      </c>
      <c r="M266">
        <v>33.7</v>
      </c>
    </row>
    <row r="267" spans="1:13" ht="12.75">
      <c r="A267" s="3">
        <v>24412</v>
      </c>
      <c r="B267">
        <v>35.5</v>
      </c>
      <c r="D267">
        <v>35.6</v>
      </c>
      <c r="E267">
        <v>35.2</v>
      </c>
      <c r="F267">
        <v>32.2</v>
      </c>
      <c r="G267">
        <v>32.3</v>
      </c>
      <c r="I267">
        <v>32.88</v>
      </c>
      <c r="J267">
        <v>0.1</v>
      </c>
      <c r="K267">
        <v>34</v>
      </c>
      <c r="L267">
        <v>0</v>
      </c>
      <c r="M267">
        <v>33.53</v>
      </c>
    </row>
    <row r="268" spans="1:13" ht="12.75">
      <c r="A268" s="3">
        <v>24442</v>
      </c>
      <c r="B268">
        <v>35.4</v>
      </c>
      <c r="D268">
        <v>35.4</v>
      </c>
      <c r="E268">
        <v>35.3</v>
      </c>
      <c r="F268">
        <v>32.2</v>
      </c>
      <c r="G268">
        <v>32.1</v>
      </c>
      <c r="I268">
        <v>32.92</v>
      </c>
      <c r="J268">
        <v>0.1</v>
      </c>
      <c r="K268">
        <v>34.1</v>
      </c>
      <c r="L268">
        <v>0.3</v>
      </c>
      <c r="M268">
        <v>33.22</v>
      </c>
    </row>
    <row r="269" spans="1:13" ht="12.75">
      <c r="A269" s="3">
        <v>24473</v>
      </c>
      <c r="B269">
        <v>35.4</v>
      </c>
      <c r="D269">
        <v>35.4</v>
      </c>
      <c r="E269">
        <v>35.4</v>
      </c>
      <c r="F269">
        <v>32.2</v>
      </c>
      <c r="G269">
        <v>32.2</v>
      </c>
      <c r="H269">
        <v>13.1</v>
      </c>
      <c r="I269">
        <v>32.9</v>
      </c>
      <c r="J269">
        <v>-0.1</v>
      </c>
      <c r="K269">
        <v>34.2</v>
      </c>
      <c r="L269">
        <v>0.3</v>
      </c>
      <c r="M269">
        <v>33.2</v>
      </c>
    </row>
    <row r="270" spans="1:13" ht="12.75">
      <c r="A270" s="3">
        <v>24504</v>
      </c>
      <c r="B270">
        <v>35.3</v>
      </c>
      <c r="D270">
        <v>35.3</v>
      </c>
      <c r="E270">
        <v>35.5</v>
      </c>
      <c r="F270">
        <v>32.1</v>
      </c>
      <c r="G270">
        <v>31.5</v>
      </c>
      <c r="H270">
        <v>13.2</v>
      </c>
      <c r="I270">
        <v>33</v>
      </c>
      <c r="J270">
        <v>0.3</v>
      </c>
      <c r="K270">
        <v>34.2</v>
      </c>
      <c r="L270">
        <v>0</v>
      </c>
      <c r="M270">
        <v>32.74</v>
      </c>
    </row>
    <row r="271" spans="1:13" ht="12.75">
      <c r="A271" s="3">
        <v>24532</v>
      </c>
      <c r="B271">
        <v>35.3</v>
      </c>
      <c r="D271">
        <v>35.2</v>
      </c>
      <c r="E271">
        <v>35.5</v>
      </c>
      <c r="F271">
        <v>32.1</v>
      </c>
      <c r="G271">
        <v>31.1</v>
      </c>
      <c r="H271">
        <v>13.2</v>
      </c>
      <c r="I271">
        <v>33</v>
      </c>
      <c r="J271">
        <v>0</v>
      </c>
      <c r="K271">
        <v>34.3</v>
      </c>
      <c r="L271">
        <v>0.3</v>
      </c>
      <c r="M271">
        <v>32.18</v>
      </c>
    </row>
    <row r="272" spans="1:13" ht="12.75">
      <c r="A272" s="3">
        <v>24563</v>
      </c>
      <c r="B272">
        <v>35.3</v>
      </c>
      <c r="D272">
        <v>35.3</v>
      </c>
      <c r="E272">
        <v>35.6</v>
      </c>
      <c r="F272">
        <v>32.1</v>
      </c>
      <c r="G272">
        <v>30.7</v>
      </c>
      <c r="H272">
        <v>13.1</v>
      </c>
      <c r="I272">
        <v>33.1</v>
      </c>
      <c r="J272">
        <v>0.3</v>
      </c>
      <c r="K272">
        <v>34.4</v>
      </c>
      <c r="L272">
        <v>0.3</v>
      </c>
      <c r="M272">
        <v>31.59</v>
      </c>
    </row>
    <row r="273" spans="1:13" ht="12.75">
      <c r="A273" s="3">
        <v>24593</v>
      </c>
      <c r="B273">
        <v>35.4</v>
      </c>
      <c r="D273">
        <v>35.4</v>
      </c>
      <c r="E273">
        <v>35.7</v>
      </c>
      <c r="F273">
        <v>32.1</v>
      </c>
      <c r="G273">
        <v>31.1</v>
      </c>
      <c r="H273">
        <v>13.2</v>
      </c>
      <c r="I273">
        <v>33.1</v>
      </c>
      <c r="J273">
        <v>0</v>
      </c>
      <c r="K273">
        <v>34.5</v>
      </c>
      <c r="L273">
        <v>0.3</v>
      </c>
      <c r="M273">
        <v>31.57</v>
      </c>
    </row>
    <row r="274" spans="1:13" ht="12.75">
      <c r="A274" s="3">
        <v>24624</v>
      </c>
      <c r="B274">
        <v>35.7</v>
      </c>
      <c r="D274">
        <v>35.7</v>
      </c>
      <c r="E274">
        <v>35.7</v>
      </c>
      <c r="F274">
        <v>32.2</v>
      </c>
      <c r="G274">
        <v>31.4</v>
      </c>
      <c r="H274">
        <v>13.1</v>
      </c>
      <c r="I274">
        <v>33.3</v>
      </c>
      <c r="J274">
        <v>0.6</v>
      </c>
      <c r="K274">
        <v>34.6</v>
      </c>
      <c r="L274">
        <v>0.3</v>
      </c>
      <c r="M274">
        <v>31.93</v>
      </c>
    </row>
    <row r="275" spans="1:13" ht="12.75">
      <c r="A275" s="3">
        <v>24654</v>
      </c>
      <c r="B275">
        <v>35.7</v>
      </c>
      <c r="D275">
        <v>35.6</v>
      </c>
      <c r="E275">
        <v>35.8</v>
      </c>
      <c r="F275">
        <v>32.2</v>
      </c>
      <c r="G275">
        <v>31.3</v>
      </c>
      <c r="H275">
        <v>13.1</v>
      </c>
      <c r="I275">
        <v>33.4</v>
      </c>
      <c r="J275">
        <v>0.3</v>
      </c>
      <c r="K275">
        <v>34.7</v>
      </c>
      <c r="L275">
        <v>0.3</v>
      </c>
      <c r="M275">
        <v>31.82</v>
      </c>
    </row>
    <row r="276" spans="1:13" ht="12.75">
      <c r="A276" s="3">
        <v>24685</v>
      </c>
      <c r="B276">
        <v>35.8</v>
      </c>
      <c r="D276">
        <v>35.7</v>
      </c>
      <c r="E276">
        <v>35.9</v>
      </c>
      <c r="F276">
        <v>32.2</v>
      </c>
      <c r="G276">
        <v>31.3</v>
      </c>
      <c r="H276">
        <v>13.4</v>
      </c>
      <c r="I276">
        <v>33.5</v>
      </c>
      <c r="J276">
        <v>0.3</v>
      </c>
      <c r="K276">
        <v>34.9</v>
      </c>
      <c r="L276">
        <v>0.6</v>
      </c>
      <c r="M276">
        <v>31.63</v>
      </c>
    </row>
    <row r="277" spans="1:13" ht="12.75">
      <c r="A277" s="3">
        <v>24716</v>
      </c>
      <c r="B277">
        <v>35.8</v>
      </c>
      <c r="D277">
        <v>35.8</v>
      </c>
      <c r="E277">
        <v>35.9</v>
      </c>
      <c r="F277">
        <v>32.3</v>
      </c>
      <c r="G277">
        <v>31.2</v>
      </c>
      <c r="H277">
        <v>13.3</v>
      </c>
      <c r="I277">
        <v>33.6</v>
      </c>
      <c r="J277">
        <v>0.3</v>
      </c>
      <c r="K277">
        <v>35</v>
      </c>
      <c r="L277">
        <v>0.3</v>
      </c>
      <c r="M277">
        <v>31.79</v>
      </c>
    </row>
    <row r="278" spans="1:13" ht="12.75">
      <c r="A278" s="3">
        <v>24746</v>
      </c>
      <c r="B278">
        <v>35.9</v>
      </c>
      <c r="D278">
        <v>35.8</v>
      </c>
      <c r="E278">
        <v>36.1</v>
      </c>
      <c r="F278">
        <v>32.3</v>
      </c>
      <c r="G278">
        <v>31.3</v>
      </c>
      <c r="H278">
        <v>13.1</v>
      </c>
      <c r="I278">
        <v>33.7</v>
      </c>
      <c r="J278">
        <v>0.3</v>
      </c>
      <c r="K278">
        <v>35.1</v>
      </c>
      <c r="L278">
        <v>0.3</v>
      </c>
      <c r="M278">
        <v>31.64</v>
      </c>
    </row>
    <row r="279" spans="1:13" ht="12.75">
      <c r="A279" s="3">
        <v>24777</v>
      </c>
      <c r="B279">
        <v>35.9</v>
      </c>
      <c r="D279">
        <v>35.9</v>
      </c>
      <c r="E279">
        <v>36.2</v>
      </c>
      <c r="F279">
        <v>32.4</v>
      </c>
      <c r="G279">
        <v>31.1</v>
      </c>
      <c r="H279">
        <v>13</v>
      </c>
      <c r="I279">
        <v>33.9</v>
      </c>
      <c r="J279">
        <v>0.6</v>
      </c>
      <c r="K279">
        <v>35.2</v>
      </c>
      <c r="L279">
        <v>0.3</v>
      </c>
      <c r="M279">
        <v>31.7</v>
      </c>
    </row>
    <row r="280" spans="1:13" ht="12.75">
      <c r="A280" s="3">
        <v>24807</v>
      </c>
      <c r="B280">
        <v>36</v>
      </c>
      <c r="D280">
        <v>35.9</v>
      </c>
      <c r="E280">
        <v>36.4</v>
      </c>
      <c r="F280">
        <v>32.6</v>
      </c>
      <c r="G280">
        <v>31.5</v>
      </c>
      <c r="H280">
        <v>12.9</v>
      </c>
      <c r="I280">
        <v>34</v>
      </c>
      <c r="J280">
        <v>0.3</v>
      </c>
      <c r="K280">
        <v>35.4</v>
      </c>
      <c r="L280">
        <v>0.6</v>
      </c>
      <c r="M280">
        <v>32.04</v>
      </c>
    </row>
    <row r="281" spans="1:13" ht="12.75">
      <c r="A281" s="3">
        <v>24838</v>
      </c>
      <c r="B281">
        <v>36.1</v>
      </c>
      <c r="D281">
        <v>35.9</v>
      </c>
      <c r="E281">
        <v>36.5</v>
      </c>
      <c r="F281">
        <v>32.6</v>
      </c>
      <c r="G281">
        <v>31.4</v>
      </c>
      <c r="H281">
        <v>12.9</v>
      </c>
      <c r="I281">
        <v>34.1</v>
      </c>
      <c r="J281">
        <v>0.3</v>
      </c>
      <c r="K281">
        <v>35.5</v>
      </c>
      <c r="L281">
        <v>0.3</v>
      </c>
      <c r="M281">
        <v>31.73</v>
      </c>
    </row>
    <row r="282" spans="1:13" ht="12.75">
      <c r="A282" s="3">
        <v>24869</v>
      </c>
      <c r="B282">
        <v>36.2</v>
      </c>
      <c r="D282">
        <v>36.1</v>
      </c>
      <c r="E282">
        <v>36.6</v>
      </c>
      <c r="F282">
        <v>32.7</v>
      </c>
      <c r="G282">
        <v>31.5</v>
      </c>
      <c r="H282">
        <v>12.9</v>
      </c>
      <c r="I282">
        <v>34.2</v>
      </c>
      <c r="J282">
        <v>0.3</v>
      </c>
      <c r="K282">
        <v>35.7</v>
      </c>
      <c r="L282">
        <v>0.6</v>
      </c>
      <c r="M282">
        <v>31.67</v>
      </c>
    </row>
    <row r="283" spans="1:13" ht="12.75">
      <c r="A283" s="3">
        <v>24898</v>
      </c>
      <c r="B283">
        <v>36.3</v>
      </c>
      <c r="D283">
        <v>36.2</v>
      </c>
      <c r="E283">
        <v>36.6</v>
      </c>
      <c r="F283">
        <v>32.8</v>
      </c>
      <c r="G283">
        <v>31.6</v>
      </c>
      <c r="H283">
        <v>12.8</v>
      </c>
      <c r="I283">
        <v>34.3</v>
      </c>
      <c r="J283">
        <v>0.3</v>
      </c>
      <c r="K283">
        <v>35.8</v>
      </c>
      <c r="L283">
        <v>0.3</v>
      </c>
      <c r="M283">
        <v>32.17</v>
      </c>
    </row>
    <row r="284" spans="1:13" ht="12.75">
      <c r="A284" s="3">
        <v>24929</v>
      </c>
      <c r="B284">
        <v>36.5</v>
      </c>
      <c r="D284">
        <v>36.4</v>
      </c>
      <c r="E284">
        <v>36.8</v>
      </c>
      <c r="F284">
        <v>32.8</v>
      </c>
      <c r="G284">
        <v>31.7</v>
      </c>
      <c r="H284">
        <v>12.9</v>
      </c>
      <c r="I284">
        <v>34.4</v>
      </c>
      <c r="J284">
        <v>0.3</v>
      </c>
      <c r="K284">
        <v>35.9</v>
      </c>
      <c r="L284">
        <v>0.3</v>
      </c>
      <c r="M284">
        <v>31.71</v>
      </c>
    </row>
    <row r="285" spans="1:13" ht="12.75">
      <c r="A285" s="3">
        <v>24959</v>
      </c>
      <c r="B285">
        <v>36.5</v>
      </c>
      <c r="D285">
        <v>36.4</v>
      </c>
      <c r="E285">
        <v>37</v>
      </c>
      <c r="F285">
        <v>32.8</v>
      </c>
      <c r="G285">
        <v>31.5</v>
      </c>
      <c r="H285">
        <v>12.8</v>
      </c>
      <c r="I285">
        <v>34.5</v>
      </c>
      <c r="J285">
        <v>0.3</v>
      </c>
      <c r="K285">
        <v>36</v>
      </c>
      <c r="L285">
        <v>0.3</v>
      </c>
      <c r="M285">
        <v>31.39</v>
      </c>
    </row>
    <row r="286" spans="1:13" ht="12.75">
      <c r="A286" s="3">
        <v>24990</v>
      </c>
      <c r="B286">
        <v>36.6</v>
      </c>
      <c r="D286">
        <v>36.5</v>
      </c>
      <c r="E286">
        <v>37</v>
      </c>
      <c r="F286">
        <v>32.9</v>
      </c>
      <c r="G286">
        <v>31.3</v>
      </c>
      <c r="H286">
        <v>13.1</v>
      </c>
      <c r="I286">
        <v>34.7</v>
      </c>
      <c r="J286">
        <v>0.6</v>
      </c>
      <c r="K286">
        <v>36.2</v>
      </c>
      <c r="L286">
        <v>0.6</v>
      </c>
      <c r="M286">
        <v>31.68</v>
      </c>
    </row>
    <row r="287" spans="1:13" ht="12.75">
      <c r="A287" s="3">
        <v>25020</v>
      </c>
      <c r="B287">
        <v>36.7</v>
      </c>
      <c r="D287">
        <v>36.6</v>
      </c>
      <c r="E287">
        <v>37.1</v>
      </c>
      <c r="F287">
        <v>33</v>
      </c>
      <c r="G287">
        <v>31.6</v>
      </c>
      <c r="H287">
        <v>13</v>
      </c>
      <c r="I287">
        <v>34.9</v>
      </c>
      <c r="J287">
        <v>0.6</v>
      </c>
      <c r="K287">
        <v>36.4</v>
      </c>
      <c r="L287">
        <v>0.6</v>
      </c>
      <c r="M287">
        <v>31.72</v>
      </c>
    </row>
    <row r="288" spans="1:13" ht="12.75">
      <c r="A288" s="3">
        <v>25051</v>
      </c>
      <c r="B288">
        <v>36.8</v>
      </c>
      <c r="D288">
        <v>36.7</v>
      </c>
      <c r="E288">
        <v>37.2</v>
      </c>
      <c r="F288">
        <v>33</v>
      </c>
      <c r="G288">
        <v>31.7</v>
      </c>
      <c r="H288">
        <v>12.9</v>
      </c>
      <c r="I288">
        <v>35</v>
      </c>
      <c r="J288">
        <v>0.3</v>
      </c>
      <c r="K288">
        <v>36.5</v>
      </c>
      <c r="L288">
        <v>0.3</v>
      </c>
      <c r="M288">
        <v>31.81</v>
      </c>
    </row>
    <row r="289" spans="1:13" ht="12.75">
      <c r="A289" s="3">
        <v>25082</v>
      </c>
      <c r="B289">
        <v>37</v>
      </c>
      <c r="D289">
        <v>36.9</v>
      </c>
      <c r="E289">
        <v>37.3</v>
      </c>
      <c r="F289">
        <v>33.1</v>
      </c>
      <c r="G289">
        <v>31.9</v>
      </c>
      <c r="H289">
        <v>12.9</v>
      </c>
      <c r="I289">
        <v>35.1</v>
      </c>
      <c r="J289">
        <v>0.3</v>
      </c>
      <c r="K289">
        <v>36.7</v>
      </c>
      <c r="L289">
        <v>0.5</v>
      </c>
      <c r="M289">
        <v>32.19</v>
      </c>
    </row>
    <row r="290" spans="1:13" ht="12.75">
      <c r="A290" s="3">
        <v>25112</v>
      </c>
      <c r="B290">
        <v>37</v>
      </c>
      <c r="D290">
        <v>37</v>
      </c>
      <c r="E290">
        <v>37.4</v>
      </c>
      <c r="F290">
        <v>33.2</v>
      </c>
      <c r="G290">
        <v>32.1</v>
      </c>
      <c r="H290">
        <v>12.9</v>
      </c>
      <c r="I290">
        <v>35.3</v>
      </c>
      <c r="J290">
        <v>0.6</v>
      </c>
      <c r="K290">
        <v>36.9</v>
      </c>
      <c r="L290">
        <v>0.5</v>
      </c>
      <c r="M290">
        <v>32.83</v>
      </c>
    </row>
    <row r="291" spans="1:13" ht="12.75">
      <c r="A291" s="3">
        <v>25143</v>
      </c>
      <c r="B291">
        <v>37.1</v>
      </c>
      <c r="D291">
        <v>37</v>
      </c>
      <c r="E291">
        <v>37.5</v>
      </c>
      <c r="F291">
        <v>33.2</v>
      </c>
      <c r="G291">
        <v>32.8</v>
      </c>
      <c r="H291">
        <v>12.9</v>
      </c>
      <c r="I291">
        <v>35.4</v>
      </c>
      <c r="J291">
        <v>0.3</v>
      </c>
      <c r="K291">
        <v>37.1</v>
      </c>
      <c r="L291">
        <v>0.5</v>
      </c>
      <c r="M291">
        <v>33.46</v>
      </c>
    </row>
    <row r="292" spans="1:13" ht="12.75">
      <c r="A292" s="3">
        <v>25173</v>
      </c>
      <c r="B292">
        <v>37.1</v>
      </c>
      <c r="D292">
        <v>37</v>
      </c>
      <c r="E292">
        <v>37.5</v>
      </c>
      <c r="F292">
        <v>33.4</v>
      </c>
      <c r="G292">
        <v>32.4</v>
      </c>
      <c r="H292">
        <v>12.8</v>
      </c>
      <c r="I292">
        <v>35.6</v>
      </c>
      <c r="J292">
        <v>0.6</v>
      </c>
      <c r="K292">
        <v>37.2</v>
      </c>
      <c r="L292">
        <v>0.3</v>
      </c>
      <c r="M292">
        <v>33.97</v>
      </c>
    </row>
    <row r="293" spans="1:13" ht="12.75">
      <c r="A293" s="3">
        <v>25204</v>
      </c>
      <c r="B293">
        <v>37.2</v>
      </c>
      <c r="D293">
        <v>37.2</v>
      </c>
      <c r="E293">
        <v>37.6</v>
      </c>
      <c r="F293">
        <v>33.6</v>
      </c>
      <c r="G293">
        <v>32.6</v>
      </c>
      <c r="H293">
        <v>12.9</v>
      </c>
      <c r="I293">
        <v>35.7</v>
      </c>
      <c r="J293">
        <v>0.3</v>
      </c>
      <c r="K293">
        <v>37.3</v>
      </c>
      <c r="L293">
        <v>0.3</v>
      </c>
      <c r="M293">
        <v>34.66</v>
      </c>
    </row>
    <row r="294" spans="1:13" ht="12.75">
      <c r="A294" s="3">
        <v>25235</v>
      </c>
      <c r="B294">
        <v>37.2</v>
      </c>
      <c r="D294">
        <v>37.1</v>
      </c>
      <c r="E294">
        <v>37.7</v>
      </c>
      <c r="F294">
        <v>33.7</v>
      </c>
      <c r="G294">
        <v>32.3</v>
      </c>
      <c r="H294">
        <v>12.9</v>
      </c>
      <c r="I294">
        <v>35.8</v>
      </c>
      <c r="J294">
        <v>0.3</v>
      </c>
      <c r="K294">
        <v>37.6</v>
      </c>
      <c r="L294">
        <v>0.8</v>
      </c>
      <c r="M294">
        <v>35.28</v>
      </c>
    </row>
    <row r="295" spans="1:13" ht="12.75">
      <c r="A295" s="3">
        <v>25263</v>
      </c>
      <c r="B295">
        <v>37.4</v>
      </c>
      <c r="D295">
        <v>37.3</v>
      </c>
      <c r="E295">
        <v>37.8</v>
      </c>
      <c r="F295">
        <v>33.9</v>
      </c>
      <c r="G295">
        <v>32.7</v>
      </c>
      <c r="H295">
        <v>13.1</v>
      </c>
      <c r="I295">
        <v>36.1</v>
      </c>
      <c r="J295">
        <v>0.8</v>
      </c>
      <c r="K295">
        <v>37.8</v>
      </c>
      <c r="L295">
        <v>0.5</v>
      </c>
      <c r="M295">
        <v>35.59</v>
      </c>
    </row>
    <row r="296" spans="1:13" ht="12.75">
      <c r="A296" s="3">
        <v>25294</v>
      </c>
      <c r="B296">
        <v>37.6</v>
      </c>
      <c r="D296">
        <v>37.5</v>
      </c>
      <c r="E296">
        <v>37.9</v>
      </c>
      <c r="F296">
        <v>33.8</v>
      </c>
      <c r="G296">
        <v>33.1</v>
      </c>
      <c r="H296">
        <v>13.1</v>
      </c>
      <c r="I296">
        <v>36.3</v>
      </c>
      <c r="J296">
        <v>0.6</v>
      </c>
      <c r="K296">
        <v>38.1</v>
      </c>
      <c r="L296">
        <v>0.8</v>
      </c>
      <c r="M296">
        <v>35.83</v>
      </c>
    </row>
    <row r="297" spans="1:13" ht="12.75">
      <c r="A297" s="3">
        <v>25324</v>
      </c>
      <c r="B297">
        <v>37.8</v>
      </c>
      <c r="D297">
        <v>37.8</v>
      </c>
      <c r="E297">
        <v>38</v>
      </c>
      <c r="F297">
        <v>33.9</v>
      </c>
      <c r="G297">
        <v>34</v>
      </c>
      <c r="H297">
        <v>13</v>
      </c>
      <c r="I297">
        <v>36.4</v>
      </c>
      <c r="J297">
        <v>0.3</v>
      </c>
      <c r="K297">
        <v>38.1</v>
      </c>
      <c r="L297">
        <v>0</v>
      </c>
      <c r="M297">
        <v>35.82</v>
      </c>
    </row>
    <row r="298" spans="1:13" ht="12.75">
      <c r="A298" s="3">
        <v>25355</v>
      </c>
      <c r="B298">
        <v>38</v>
      </c>
      <c r="D298">
        <v>38</v>
      </c>
      <c r="E298">
        <v>38.1</v>
      </c>
      <c r="F298">
        <v>34</v>
      </c>
      <c r="G298">
        <v>34.5</v>
      </c>
      <c r="H298">
        <v>13.1</v>
      </c>
      <c r="I298">
        <v>36.6</v>
      </c>
      <c r="J298">
        <v>0.5</v>
      </c>
      <c r="K298">
        <v>38.3</v>
      </c>
      <c r="L298">
        <v>0.5</v>
      </c>
      <c r="M298">
        <v>36</v>
      </c>
    </row>
    <row r="299" spans="1:13" ht="12.75">
      <c r="A299" s="3">
        <v>25385</v>
      </c>
      <c r="B299">
        <v>38.1</v>
      </c>
      <c r="D299">
        <v>38</v>
      </c>
      <c r="E299">
        <v>38.3</v>
      </c>
      <c r="F299">
        <v>34</v>
      </c>
      <c r="G299">
        <v>34.1</v>
      </c>
      <c r="H299">
        <v>13.1</v>
      </c>
      <c r="I299">
        <v>36.8</v>
      </c>
      <c r="J299">
        <v>0.5</v>
      </c>
      <c r="K299">
        <v>38.5</v>
      </c>
      <c r="L299">
        <v>0.5</v>
      </c>
      <c r="M299">
        <v>36.21</v>
      </c>
    </row>
    <row r="300" spans="1:13" ht="12.75">
      <c r="A300" s="3">
        <v>25416</v>
      </c>
      <c r="B300">
        <v>38.2</v>
      </c>
      <c r="D300">
        <v>38.1</v>
      </c>
      <c r="E300">
        <v>38.4</v>
      </c>
      <c r="F300">
        <v>34.2</v>
      </c>
      <c r="G300">
        <v>34.4</v>
      </c>
      <c r="H300">
        <v>13.1</v>
      </c>
      <c r="I300">
        <v>36.9</v>
      </c>
      <c r="J300">
        <v>0.3</v>
      </c>
      <c r="K300">
        <v>38.7</v>
      </c>
      <c r="L300">
        <v>0.5</v>
      </c>
      <c r="M300">
        <v>36.95</v>
      </c>
    </row>
    <row r="301" spans="1:13" ht="12.75">
      <c r="A301" s="3">
        <v>25447</v>
      </c>
      <c r="B301">
        <v>38.3</v>
      </c>
      <c r="D301">
        <v>38.2</v>
      </c>
      <c r="E301">
        <v>38.5</v>
      </c>
      <c r="F301">
        <v>34.2</v>
      </c>
      <c r="G301">
        <v>34.4</v>
      </c>
      <c r="H301">
        <v>13</v>
      </c>
      <c r="I301">
        <v>37.1</v>
      </c>
      <c r="J301">
        <v>0.5</v>
      </c>
      <c r="K301">
        <v>38.9</v>
      </c>
      <c r="L301">
        <v>0.5</v>
      </c>
      <c r="M301">
        <v>37.57</v>
      </c>
    </row>
    <row r="302" spans="1:13" ht="12.75">
      <c r="A302" s="3">
        <v>25477</v>
      </c>
      <c r="B302">
        <v>38.5</v>
      </c>
      <c r="D302">
        <v>38.5</v>
      </c>
      <c r="E302">
        <v>38.7</v>
      </c>
      <c r="F302">
        <v>34.4</v>
      </c>
      <c r="G302">
        <v>34.8</v>
      </c>
      <c r="H302">
        <v>13.2</v>
      </c>
      <c r="I302">
        <v>37.3</v>
      </c>
      <c r="J302">
        <v>0.5</v>
      </c>
      <c r="K302">
        <v>39.1</v>
      </c>
      <c r="L302">
        <v>0.5</v>
      </c>
      <c r="M302">
        <v>37.36</v>
      </c>
    </row>
    <row r="303" spans="1:13" ht="12.75">
      <c r="A303" s="3">
        <v>25508</v>
      </c>
      <c r="B303">
        <v>38.8</v>
      </c>
      <c r="D303">
        <v>38.8</v>
      </c>
      <c r="E303">
        <v>39</v>
      </c>
      <c r="F303">
        <v>34.6</v>
      </c>
      <c r="G303">
        <v>35.2</v>
      </c>
      <c r="H303">
        <v>13.2</v>
      </c>
      <c r="I303">
        <v>37.5</v>
      </c>
      <c r="J303">
        <v>0.5</v>
      </c>
      <c r="K303">
        <v>39.2</v>
      </c>
      <c r="L303">
        <v>0.3</v>
      </c>
      <c r="M303">
        <v>37.67</v>
      </c>
    </row>
    <row r="304" spans="1:13" ht="12.75">
      <c r="A304" s="3">
        <v>25538</v>
      </c>
      <c r="B304">
        <v>38.9</v>
      </c>
      <c r="D304">
        <v>38.8</v>
      </c>
      <c r="E304">
        <v>39.2</v>
      </c>
      <c r="F304">
        <v>34.7</v>
      </c>
      <c r="G304">
        <v>35.1</v>
      </c>
      <c r="H304">
        <v>13.2</v>
      </c>
      <c r="I304">
        <v>37.7</v>
      </c>
      <c r="J304">
        <v>0.5</v>
      </c>
      <c r="K304">
        <v>39.4</v>
      </c>
      <c r="L304">
        <v>0.5</v>
      </c>
      <c r="M304">
        <v>37.85</v>
      </c>
    </row>
    <row r="305" spans="1:13" ht="12.75">
      <c r="A305" s="3">
        <v>25569</v>
      </c>
      <c r="B305">
        <v>39.1</v>
      </c>
      <c r="D305">
        <v>39</v>
      </c>
      <c r="E305">
        <v>39.3</v>
      </c>
      <c r="F305">
        <v>35</v>
      </c>
      <c r="G305">
        <v>35.1</v>
      </c>
      <c r="H305">
        <v>13.1</v>
      </c>
      <c r="I305">
        <v>37.9</v>
      </c>
      <c r="J305">
        <v>0.5</v>
      </c>
      <c r="K305">
        <v>39.6</v>
      </c>
      <c r="L305">
        <v>0.5</v>
      </c>
      <c r="M305">
        <v>37.52</v>
      </c>
    </row>
    <row r="306" spans="1:13" ht="12.75">
      <c r="A306" s="3">
        <v>25600</v>
      </c>
      <c r="B306">
        <v>39</v>
      </c>
      <c r="D306">
        <v>38.9</v>
      </c>
      <c r="E306">
        <v>39.4</v>
      </c>
      <c r="F306">
        <v>35</v>
      </c>
      <c r="G306">
        <v>35.2</v>
      </c>
      <c r="H306">
        <v>13.1</v>
      </c>
      <c r="I306">
        <v>38.1</v>
      </c>
      <c r="J306">
        <v>0.5</v>
      </c>
      <c r="K306">
        <v>39.8</v>
      </c>
      <c r="L306">
        <v>0.5</v>
      </c>
      <c r="M306">
        <v>36.81</v>
      </c>
    </row>
    <row r="307" spans="1:13" ht="12.75">
      <c r="A307" s="3">
        <v>25628</v>
      </c>
      <c r="B307">
        <v>39.1</v>
      </c>
      <c r="D307">
        <v>39</v>
      </c>
      <c r="E307">
        <v>39.6</v>
      </c>
      <c r="F307">
        <v>34.9</v>
      </c>
      <c r="G307">
        <v>35.6</v>
      </c>
      <c r="H307">
        <v>13</v>
      </c>
      <c r="I307">
        <v>38.3</v>
      </c>
      <c r="J307">
        <v>0.5</v>
      </c>
      <c r="K307">
        <v>40.1</v>
      </c>
      <c r="L307">
        <v>0.8</v>
      </c>
      <c r="M307">
        <v>36.41</v>
      </c>
    </row>
    <row r="308" spans="1:13" ht="12.75">
      <c r="A308" s="3">
        <v>25659</v>
      </c>
      <c r="B308">
        <v>39.1</v>
      </c>
      <c r="D308">
        <v>39</v>
      </c>
      <c r="E308">
        <v>39.7</v>
      </c>
      <c r="F308">
        <v>35.1</v>
      </c>
      <c r="G308">
        <v>35.5</v>
      </c>
      <c r="H308">
        <v>13</v>
      </c>
      <c r="I308">
        <v>38.5</v>
      </c>
      <c r="J308">
        <v>0.5</v>
      </c>
      <c r="K308">
        <v>40.4</v>
      </c>
      <c r="L308">
        <v>0.7</v>
      </c>
      <c r="M308">
        <v>36.18</v>
      </c>
    </row>
    <row r="309" spans="1:13" ht="12.75">
      <c r="A309" s="3">
        <v>25689</v>
      </c>
      <c r="B309">
        <v>39.1</v>
      </c>
      <c r="D309">
        <v>38.9</v>
      </c>
      <c r="E309">
        <v>39.8</v>
      </c>
      <c r="F309">
        <v>35.2</v>
      </c>
      <c r="G309">
        <v>35</v>
      </c>
      <c r="H309">
        <v>13.2</v>
      </c>
      <c r="I309">
        <v>38.6</v>
      </c>
      <c r="J309">
        <v>0.3</v>
      </c>
      <c r="K309">
        <v>40.5</v>
      </c>
      <c r="L309">
        <v>0.2</v>
      </c>
      <c r="M309">
        <v>36.13</v>
      </c>
    </row>
    <row r="310" spans="1:13" ht="12.75">
      <c r="A310" s="3">
        <v>25720</v>
      </c>
      <c r="B310">
        <v>39.2</v>
      </c>
      <c r="D310">
        <v>39</v>
      </c>
      <c r="E310">
        <v>39.9</v>
      </c>
      <c r="F310">
        <v>35.3</v>
      </c>
      <c r="G310">
        <v>35</v>
      </c>
      <c r="H310">
        <v>13</v>
      </c>
      <c r="I310">
        <v>38.8</v>
      </c>
      <c r="J310">
        <v>0.5</v>
      </c>
      <c r="K310">
        <v>40.8</v>
      </c>
      <c r="L310">
        <v>0.7</v>
      </c>
      <c r="M310">
        <v>35.74</v>
      </c>
    </row>
    <row r="311" spans="1:13" ht="12.75">
      <c r="A311" s="3">
        <v>25750</v>
      </c>
      <c r="B311">
        <v>39.2</v>
      </c>
      <c r="D311">
        <v>39</v>
      </c>
      <c r="E311">
        <v>40</v>
      </c>
      <c r="F311">
        <v>35.5</v>
      </c>
      <c r="G311">
        <v>35.1</v>
      </c>
      <c r="H311">
        <v>13</v>
      </c>
      <c r="I311">
        <v>38.9</v>
      </c>
      <c r="J311">
        <v>0.3</v>
      </c>
      <c r="K311">
        <v>40.9</v>
      </c>
      <c r="L311">
        <v>0.2</v>
      </c>
      <c r="M311">
        <v>35.11</v>
      </c>
    </row>
    <row r="312" spans="1:13" ht="12.75">
      <c r="A312" s="3">
        <v>25781</v>
      </c>
      <c r="B312">
        <v>39.2</v>
      </c>
      <c r="D312">
        <v>39</v>
      </c>
      <c r="E312">
        <v>40.2</v>
      </c>
      <c r="F312">
        <v>35.5</v>
      </c>
      <c r="G312">
        <v>34.7</v>
      </c>
      <c r="H312">
        <v>13.2</v>
      </c>
      <c r="I312">
        <v>39</v>
      </c>
      <c r="J312">
        <v>0.3</v>
      </c>
      <c r="K312">
        <v>41.1</v>
      </c>
      <c r="L312">
        <v>0.5</v>
      </c>
      <c r="M312">
        <v>35.07</v>
      </c>
    </row>
    <row r="313" spans="1:13" ht="12.75">
      <c r="A313" s="3">
        <v>25812</v>
      </c>
      <c r="B313">
        <v>39.6</v>
      </c>
      <c r="D313">
        <v>39.4</v>
      </c>
      <c r="E313">
        <v>40.3</v>
      </c>
      <c r="F313">
        <v>35.6</v>
      </c>
      <c r="G313">
        <v>35.5</v>
      </c>
      <c r="H313">
        <v>13.3</v>
      </c>
      <c r="I313">
        <v>39.2</v>
      </c>
      <c r="J313">
        <v>0.5</v>
      </c>
      <c r="K313">
        <v>41.3</v>
      </c>
      <c r="L313">
        <v>0.5</v>
      </c>
      <c r="M313">
        <v>34.72</v>
      </c>
    </row>
    <row r="314" spans="1:13" ht="12.75">
      <c r="A314" s="3">
        <v>25842</v>
      </c>
      <c r="B314">
        <v>39.6</v>
      </c>
      <c r="D314">
        <v>39.3</v>
      </c>
      <c r="E314">
        <v>40.8</v>
      </c>
      <c r="F314">
        <v>35.8</v>
      </c>
      <c r="G314">
        <v>35.5</v>
      </c>
      <c r="H314">
        <v>13.5</v>
      </c>
      <c r="I314">
        <v>39.4</v>
      </c>
      <c r="J314">
        <v>0.5</v>
      </c>
      <c r="K314">
        <v>41.5</v>
      </c>
      <c r="L314">
        <v>0.5</v>
      </c>
      <c r="M314">
        <v>34.88</v>
      </c>
    </row>
    <row r="315" spans="1:13" ht="12.75">
      <c r="A315" s="3">
        <v>25873</v>
      </c>
      <c r="B315">
        <v>39.8</v>
      </c>
      <c r="D315">
        <v>39.5</v>
      </c>
      <c r="E315">
        <v>41</v>
      </c>
      <c r="F315">
        <v>35.9</v>
      </c>
      <c r="G315">
        <v>35.1</v>
      </c>
      <c r="H315">
        <v>13.7</v>
      </c>
      <c r="I315">
        <v>39.6</v>
      </c>
      <c r="J315">
        <v>0.5</v>
      </c>
      <c r="K315">
        <v>41.8</v>
      </c>
      <c r="L315">
        <v>0.7</v>
      </c>
      <c r="M315">
        <v>34.82</v>
      </c>
    </row>
    <row r="316" spans="1:13" ht="12.75">
      <c r="A316" s="3">
        <v>25903</v>
      </c>
      <c r="B316">
        <v>39.8</v>
      </c>
      <c r="D316">
        <v>39.4</v>
      </c>
      <c r="E316">
        <v>41.1</v>
      </c>
      <c r="F316">
        <v>35.9</v>
      </c>
      <c r="G316">
        <v>34.5</v>
      </c>
      <c r="H316">
        <v>14.3</v>
      </c>
      <c r="I316">
        <v>39.8</v>
      </c>
      <c r="J316">
        <v>0.5</v>
      </c>
      <c r="K316">
        <v>42</v>
      </c>
      <c r="L316">
        <v>0.5</v>
      </c>
      <c r="M316">
        <v>34.18</v>
      </c>
    </row>
    <row r="317" spans="1:13" ht="12.75">
      <c r="A317" s="3">
        <v>25934</v>
      </c>
      <c r="B317">
        <v>39.9</v>
      </c>
      <c r="D317">
        <v>39.5</v>
      </c>
      <c r="E317">
        <v>41.3</v>
      </c>
      <c r="F317">
        <v>36</v>
      </c>
      <c r="G317">
        <v>34.8</v>
      </c>
      <c r="H317">
        <v>14.3</v>
      </c>
      <c r="I317">
        <v>39.9</v>
      </c>
      <c r="J317">
        <v>0.3</v>
      </c>
      <c r="K317">
        <v>42.1</v>
      </c>
      <c r="L317">
        <v>0.2</v>
      </c>
      <c r="M317">
        <v>33.8</v>
      </c>
    </row>
    <row r="318" spans="1:13" ht="12.75">
      <c r="A318" s="3">
        <v>25965</v>
      </c>
      <c r="B318">
        <v>40.1</v>
      </c>
      <c r="D318">
        <v>39.7</v>
      </c>
      <c r="E318">
        <v>41.4</v>
      </c>
      <c r="F318">
        <v>36.1</v>
      </c>
      <c r="G318">
        <v>35.9</v>
      </c>
      <c r="H318">
        <v>14.1</v>
      </c>
      <c r="I318">
        <v>39.9</v>
      </c>
      <c r="J318">
        <v>0</v>
      </c>
      <c r="K318">
        <v>42.2</v>
      </c>
      <c r="L318">
        <v>0.2</v>
      </c>
      <c r="M318">
        <v>33.85</v>
      </c>
    </row>
    <row r="319" spans="1:13" ht="12.75">
      <c r="A319" s="3">
        <v>25993</v>
      </c>
      <c r="B319">
        <v>40.2</v>
      </c>
      <c r="D319">
        <v>39.8</v>
      </c>
      <c r="E319">
        <v>41.5</v>
      </c>
      <c r="F319">
        <v>36.3</v>
      </c>
      <c r="G319">
        <v>35.4</v>
      </c>
      <c r="H319">
        <v>13.9</v>
      </c>
      <c r="I319">
        <v>40</v>
      </c>
      <c r="J319">
        <v>0.3</v>
      </c>
      <c r="K319">
        <v>42.2</v>
      </c>
      <c r="L319">
        <v>0</v>
      </c>
      <c r="M319">
        <v>34.27</v>
      </c>
    </row>
    <row r="320" spans="1:13" ht="12.75">
      <c r="A320" s="3">
        <v>26024</v>
      </c>
      <c r="B320">
        <v>40.3</v>
      </c>
      <c r="D320">
        <v>40</v>
      </c>
      <c r="E320">
        <v>41.6</v>
      </c>
      <c r="F320">
        <v>36.3</v>
      </c>
      <c r="G320">
        <v>36</v>
      </c>
      <c r="H320">
        <v>13.7</v>
      </c>
      <c r="I320">
        <v>40.1</v>
      </c>
      <c r="J320">
        <v>0.3</v>
      </c>
      <c r="K320">
        <v>42.4</v>
      </c>
      <c r="L320">
        <v>0.5</v>
      </c>
      <c r="M320">
        <v>34.86</v>
      </c>
    </row>
    <row r="321" spans="1:13" ht="12.75">
      <c r="A321" s="3">
        <v>26054</v>
      </c>
      <c r="B321">
        <v>40.5</v>
      </c>
      <c r="D321">
        <v>40.1</v>
      </c>
      <c r="E321">
        <v>41.7</v>
      </c>
      <c r="F321">
        <v>36.5</v>
      </c>
      <c r="G321">
        <v>36</v>
      </c>
      <c r="H321">
        <v>14</v>
      </c>
      <c r="I321">
        <v>40.3</v>
      </c>
      <c r="J321">
        <v>0.5</v>
      </c>
      <c r="K321">
        <v>42.6</v>
      </c>
      <c r="L321">
        <v>0.5</v>
      </c>
      <c r="M321">
        <v>34.18</v>
      </c>
    </row>
    <row r="322" spans="1:13" ht="12.75">
      <c r="A322" s="3">
        <v>26085</v>
      </c>
      <c r="B322">
        <v>40.6</v>
      </c>
      <c r="D322">
        <v>40.3</v>
      </c>
      <c r="E322">
        <v>41.7</v>
      </c>
      <c r="F322">
        <v>36.7</v>
      </c>
      <c r="G322">
        <v>36.2</v>
      </c>
      <c r="H322">
        <v>13.9</v>
      </c>
      <c r="I322">
        <v>40.5</v>
      </c>
      <c r="J322">
        <v>0.5</v>
      </c>
      <c r="K322">
        <v>42.8</v>
      </c>
      <c r="L322">
        <v>0.5</v>
      </c>
      <c r="M322">
        <v>34.14</v>
      </c>
    </row>
    <row r="323" spans="1:13" ht="12.75">
      <c r="A323" s="3">
        <v>26115</v>
      </c>
      <c r="B323">
        <v>40.4</v>
      </c>
      <c r="D323">
        <v>40.1</v>
      </c>
      <c r="E323">
        <v>41.9</v>
      </c>
      <c r="F323">
        <v>36.9</v>
      </c>
      <c r="G323">
        <v>35.9</v>
      </c>
      <c r="H323">
        <v>14</v>
      </c>
      <c r="I323">
        <v>40.6</v>
      </c>
      <c r="J323">
        <v>0.2</v>
      </c>
      <c r="K323">
        <v>42.9</v>
      </c>
      <c r="L323">
        <v>0.2</v>
      </c>
      <c r="M323">
        <v>34.44</v>
      </c>
    </row>
    <row r="324" spans="1:13" ht="12.75">
      <c r="A324" s="3">
        <v>26146</v>
      </c>
      <c r="B324">
        <v>40.7</v>
      </c>
      <c r="D324">
        <v>40.4</v>
      </c>
      <c r="E324">
        <v>42</v>
      </c>
      <c r="F324">
        <v>37.2</v>
      </c>
      <c r="G324">
        <v>35.8</v>
      </c>
      <c r="H324">
        <v>14.1</v>
      </c>
      <c r="I324">
        <v>40.7</v>
      </c>
      <c r="J324">
        <v>0.2</v>
      </c>
      <c r="K324">
        <v>43</v>
      </c>
      <c r="L324">
        <v>0.2</v>
      </c>
      <c r="M324">
        <v>34.76</v>
      </c>
    </row>
    <row r="325" spans="1:13" ht="12.75">
      <c r="A325" s="3">
        <v>26177</v>
      </c>
      <c r="B325">
        <v>40.7</v>
      </c>
      <c r="D325">
        <v>40.3</v>
      </c>
      <c r="E325">
        <v>41.9</v>
      </c>
      <c r="F325">
        <v>37.2</v>
      </c>
      <c r="G325">
        <v>35.7</v>
      </c>
      <c r="H325">
        <v>14.2</v>
      </c>
      <c r="I325">
        <v>40.8</v>
      </c>
      <c r="J325">
        <v>0.2</v>
      </c>
      <c r="K325">
        <v>43</v>
      </c>
      <c r="L325">
        <v>0</v>
      </c>
      <c r="M325">
        <v>35.15</v>
      </c>
    </row>
    <row r="326" spans="1:13" ht="12.75">
      <c r="A326" s="3">
        <v>26207</v>
      </c>
      <c r="B326">
        <v>40.7</v>
      </c>
      <c r="D326">
        <v>40.4</v>
      </c>
      <c r="E326">
        <v>41.8</v>
      </c>
      <c r="F326">
        <v>37.1</v>
      </c>
      <c r="G326">
        <v>36.4</v>
      </c>
      <c r="H326">
        <v>14.3</v>
      </c>
      <c r="I326">
        <v>40.9</v>
      </c>
      <c r="J326">
        <v>0.2</v>
      </c>
      <c r="K326">
        <v>43.1</v>
      </c>
      <c r="L326">
        <v>0.2</v>
      </c>
      <c r="M326">
        <v>35.19</v>
      </c>
    </row>
    <row r="327" spans="1:13" ht="12.75">
      <c r="A327" s="3">
        <v>26238</v>
      </c>
      <c r="B327">
        <v>40.8</v>
      </c>
      <c r="D327">
        <v>40.6</v>
      </c>
      <c r="E327">
        <v>41.8</v>
      </c>
      <c r="F327">
        <v>37.2</v>
      </c>
      <c r="G327">
        <v>37</v>
      </c>
      <c r="H327">
        <v>14.3</v>
      </c>
      <c r="I327">
        <v>41</v>
      </c>
      <c r="J327">
        <v>0.2</v>
      </c>
      <c r="K327">
        <v>43.2</v>
      </c>
      <c r="L327">
        <v>0.2</v>
      </c>
      <c r="M327">
        <v>35.35</v>
      </c>
    </row>
    <row r="328" spans="1:13" ht="12.75">
      <c r="A328" s="3">
        <v>26268</v>
      </c>
      <c r="B328">
        <v>41.1</v>
      </c>
      <c r="D328">
        <v>40.9</v>
      </c>
      <c r="E328">
        <v>42.1</v>
      </c>
      <c r="F328">
        <v>37.4</v>
      </c>
      <c r="G328">
        <v>37.2</v>
      </c>
      <c r="H328">
        <v>14.2</v>
      </c>
      <c r="I328">
        <v>41.1</v>
      </c>
      <c r="J328">
        <v>0.2</v>
      </c>
      <c r="K328">
        <v>43.3</v>
      </c>
      <c r="L328">
        <v>0.2</v>
      </c>
      <c r="M328">
        <v>35.55</v>
      </c>
    </row>
    <row r="329" spans="1:13" ht="12.75">
      <c r="A329" s="3">
        <v>26299</v>
      </c>
      <c r="B329">
        <v>41</v>
      </c>
      <c r="D329">
        <v>40.7</v>
      </c>
      <c r="E329">
        <v>42.3</v>
      </c>
      <c r="F329">
        <v>37.5</v>
      </c>
      <c r="G329">
        <v>37.8</v>
      </c>
      <c r="H329">
        <v>13.9</v>
      </c>
      <c r="I329">
        <v>41.2</v>
      </c>
      <c r="J329">
        <v>0.2</v>
      </c>
      <c r="K329">
        <v>43.5</v>
      </c>
      <c r="L329">
        <v>0.5</v>
      </c>
      <c r="M329">
        <v>36.29</v>
      </c>
    </row>
    <row r="330" spans="1:13" ht="12.75">
      <c r="A330" s="3">
        <v>26330</v>
      </c>
      <c r="B330">
        <v>41.3</v>
      </c>
      <c r="D330">
        <v>40.9</v>
      </c>
      <c r="E330">
        <v>42.5</v>
      </c>
      <c r="F330">
        <v>37.7</v>
      </c>
      <c r="G330">
        <v>38.1</v>
      </c>
      <c r="H330">
        <v>13.8</v>
      </c>
      <c r="I330">
        <v>41.4</v>
      </c>
      <c r="J330">
        <v>0.5</v>
      </c>
      <c r="K330">
        <v>43.6</v>
      </c>
      <c r="L330">
        <v>0.2</v>
      </c>
      <c r="M330">
        <v>36.3</v>
      </c>
    </row>
    <row r="331" spans="1:13" ht="12.75">
      <c r="A331" s="3">
        <v>26359</v>
      </c>
      <c r="B331">
        <v>41.3</v>
      </c>
      <c r="D331">
        <v>40.9</v>
      </c>
      <c r="E331">
        <v>42.6</v>
      </c>
      <c r="F331">
        <v>37.8</v>
      </c>
      <c r="G331">
        <v>38.1</v>
      </c>
      <c r="H331">
        <v>13.9</v>
      </c>
      <c r="I331">
        <v>41.4</v>
      </c>
      <c r="J331">
        <v>0</v>
      </c>
      <c r="K331">
        <v>43.6</v>
      </c>
      <c r="L331">
        <v>0</v>
      </c>
      <c r="M331">
        <v>37.47</v>
      </c>
    </row>
    <row r="332" spans="1:13" ht="12.75">
      <c r="A332" s="3">
        <v>26390</v>
      </c>
      <c r="B332">
        <v>41.3</v>
      </c>
      <c r="D332">
        <v>40.9</v>
      </c>
      <c r="E332">
        <v>42.7</v>
      </c>
      <c r="F332">
        <v>37.9</v>
      </c>
      <c r="G332">
        <v>38.7</v>
      </c>
      <c r="H332">
        <v>14</v>
      </c>
      <c r="I332">
        <v>41.5</v>
      </c>
      <c r="J332">
        <v>0.2</v>
      </c>
      <c r="K332">
        <v>43.8</v>
      </c>
      <c r="L332">
        <v>0.5</v>
      </c>
      <c r="M332">
        <v>37.84</v>
      </c>
    </row>
    <row r="333" spans="1:13" ht="12.75">
      <c r="A333" s="3">
        <v>26420</v>
      </c>
      <c r="B333">
        <v>41.5</v>
      </c>
      <c r="D333">
        <v>41.1</v>
      </c>
      <c r="E333">
        <v>42.8</v>
      </c>
      <c r="F333">
        <v>38</v>
      </c>
      <c r="G333">
        <v>39.3</v>
      </c>
      <c r="H333">
        <v>14</v>
      </c>
      <c r="I333">
        <v>41.6</v>
      </c>
      <c r="J333">
        <v>0.2</v>
      </c>
      <c r="K333">
        <v>43.9</v>
      </c>
      <c r="L333">
        <v>0.2</v>
      </c>
      <c r="M333">
        <v>39.63</v>
      </c>
    </row>
    <row r="334" spans="1:13" ht="12.75">
      <c r="A334" s="3">
        <v>26451</v>
      </c>
      <c r="B334">
        <v>41.7</v>
      </c>
      <c r="D334">
        <v>41.4</v>
      </c>
      <c r="E334">
        <v>42.8</v>
      </c>
      <c r="F334">
        <v>38</v>
      </c>
      <c r="G334">
        <v>39.4</v>
      </c>
      <c r="H334">
        <v>14.1</v>
      </c>
      <c r="I334">
        <v>41.7</v>
      </c>
      <c r="J334">
        <v>0.2</v>
      </c>
      <c r="K334">
        <v>44</v>
      </c>
      <c r="L334">
        <v>0.2</v>
      </c>
      <c r="M334">
        <v>39.98</v>
      </c>
    </row>
    <row r="335" spans="1:13" ht="12.75">
      <c r="A335" s="3">
        <v>26481</v>
      </c>
      <c r="B335">
        <v>41.8</v>
      </c>
      <c r="D335">
        <v>41.6</v>
      </c>
      <c r="E335">
        <v>42.9</v>
      </c>
      <c r="F335">
        <v>38.1</v>
      </c>
      <c r="G335">
        <v>40</v>
      </c>
      <c r="H335">
        <v>14.2</v>
      </c>
      <c r="I335">
        <v>41.8</v>
      </c>
      <c r="J335">
        <v>0.2</v>
      </c>
      <c r="K335">
        <v>44.1</v>
      </c>
      <c r="L335">
        <v>0.2</v>
      </c>
      <c r="M335">
        <v>40.47</v>
      </c>
    </row>
    <row r="336" spans="1:13" ht="12.75">
      <c r="A336" s="3">
        <v>26512</v>
      </c>
      <c r="B336">
        <v>42</v>
      </c>
      <c r="D336">
        <v>41.7</v>
      </c>
      <c r="E336">
        <v>42.9</v>
      </c>
      <c r="F336">
        <v>38.2</v>
      </c>
      <c r="G336">
        <v>40.3</v>
      </c>
      <c r="H336">
        <v>14.4</v>
      </c>
      <c r="I336">
        <v>41.9</v>
      </c>
      <c r="J336">
        <v>0.2</v>
      </c>
      <c r="K336">
        <v>44.3</v>
      </c>
      <c r="L336">
        <v>0.5</v>
      </c>
      <c r="M336">
        <v>40.76</v>
      </c>
    </row>
    <row r="337" spans="1:13" ht="12.75">
      <c r="A337" s="3">
        <v>26543</v>
      </c>
      <c r="B337">
        <v>42.2</v>
      </c>
      <c r="D337">
        <v>42</v>
      </c>
      <c r="E337">
        <v>43</v>
      </c>
      <c r="F337">
        <v>38.5</v>
      </c>
      <c r="G337">
        <v>40.5</v>
      </c>
      <c r="H337">
        <v>14.7</v>
      </c>
      <c r="I337">
        <v>42.1</v>
      </c>
      <c r="J337">
        <v>0.5</v>
      </c>
      <c r="K337">
        <v>44.3</v>
      </c>
      <c r="L337">
        <v>0</v>
      </c>
      <c r="M337">
        <v>41.22</v>
      </c>
    </row>
    <row r="338" spans="1:13" ht="12.75">
      <c r="A338" s="3">
        <v>26573</v>
      </c>
      <c r="B338">
        <v>42</v>
      </c>
      <c r="D338">
        <v>41.9</v>
      </c>
      <c r="E338">
        <v>42.8</v>
      </c>
      <c r="F338">
        <v>38.7</v>
      </c>
      <c r="G338">
        <v>40.9</v>
      </c>
      <c r="H338">
        <v>14.8</v>
      </c>
      <c r="I338">
        <v>42.2</v>
      </c>
      <c r="J338">
        <v>0.2</v>
      </c>
      <c r="K338">
        <v>44.4</v>
      </c>
      <c r="L338">
        <v>0.2</v>
      </c>
      <c r="M338">
        <v>42.31</v>
      </c>
    </row>
    <row r="339" spans="1:13" ht="12.75">
      <c r="A339" s="3">
        <v>26604</v>
      </c>
      <c r="B339">
        <v>42.3</v>
      </c>
      <c r="D339">
        <v>42.1</v>
      </c>
      <c r="E339">
        <v>42.9</v>
      </c>
      <c r="F339">
        <v>39</v>
      </c>
      <c r="G339">
        <v>42</v>
      </c>
      <c r="H339">
        <v>14.9</v>
      </c>
      <c r="I339">
        <v>42.4</v>
      </c>
      <c r="J339">
        <v>0.5</v>
      </c>
      <c r="K339">
        <v>44.4</v>
      </c>
      <c r="L339">
        <v>0</v>
      </c>
      <c r="M339">
        <v>43.81</v>
      </c>
    </row>
    <row r="340" spans="1:13" ht="12.75">
      <c r="A340" s="3">
        <v>26634</v>
      </c>
      <c r="B340">
        <v>42.7</v>
      </c>
      <c r="D340">
        <v>42.6</v>
      </c>
      <c r="E340">
        <v>43</v>
      </c>
      <c r="F340">
        <v>39.6</v>
      </c>
      <c r="G340">
        <v>43.8</v>
      </c>
      <c r="H340">
        <v>14.9</v>
      </c>
      <c r="I340">
        <v>42.5</v>
      </c>
      <c r="J340">
        <v>0.2</v>
      </c>
      <c r="K340">
        <v>44.6</v>
      </c>
      <c r="L340">
        <v>0.5</v>
      </c>
      <c r="M340">
        <v>44.85</v>
      </c>
    </row>
    <row r="341" spans="1:13" ht="12.75">
      <c r="A341" s="3">
        <v>26665</v>
      </c>
      <c r="B341">
        <v>43</v>
      </c>
      <c r="D341">
        <v>43</v>
      </c>
      <c r="E341">
        <v>43</v>
      </c>
      <c r="F341">
        <v>39.8</v>
      </c>
      <c r="G341">
        <v>45</v>
      </c>
      <c r="H341">
        <v>14.8</v>
      </c>
      <c r="I341">
        <v>42.7</v>
      </c>
      <c r="J341">
        <v>0.5</v>
      </c>
      <c r="K341">
        <v>44.6</v>
      </c>
      <c r="L341">
        <v>0</v>
      </c>
      <c r="M341">
        <v>46.25</v>
      </c>
    </row>
    <row r="342" spans="1:13" ht="12.75">
      <c r="A342" s="3">
        <v>26696</v>
      </c>
      <c r="B342">
        <v>43.5</v>
      </c>
      <c r="D342">
        <v>43.5</v>
      </c>
      <c r="E342">
        <v>43.3</v>
      </c>
      <c r="F342">
        <v>40.4</v>
      </c>
      <c r="G342">
        <v>47.1</v>
      </c>
      <c r="H342">
        <v>15.6</v>
      </c>
      <c r="I342">
        <v>43</v>
      </c>
      <c r="J342">
        <v>0.7</v>
      </c>
      <c r="K342">
        <v>44.8</v>
      </c>
      <c r="L342">
        <v>0.4</v>
      </c>
      <c r="M342">
        <v>48.35</v>
      </c>
    </row>
    <row r="343" spans="1:13" ht="12.75">
      <c r="A343" s="3">
        <v>26724</v>
      </c>
      <c r="B343">
        <v>44.4</v>
      </c>
      <c r="D343">
        <v>44.7</v>
      </c>
      <c r="E343">
        <v>43.6</v>
      </c>
      <c r="F343">
        <v>41.1</v>
      </c>
      <c r="G343">
        <v>49.3</v>
      </c>
      <c r="H343">
        <v>15.8</v>
      </c>
      <c r="I343">
        <v>43.4</v>
      </c>
      <c r="J343">
        <v>0.9</v>
      </c>
      <c r="K343">
        <v>45</v>
      </c>
      <c r="L343">
        <v>0.4</v>
      </c>
      <c r="M343">
        <v>50.11</v>
      </c>
    </row>
    <row r="344" spans="1:13" ht="12.75">
      <c r="A344" s="3">
        <v>26755</v>
      </c>
      <c r="B344">
        <v>44.7</v>
      </c>
      <c r="D344">
        <v>45</v>
      </c>
      <c r="E344">
        <v>43.8</v>
      </c>
      <c r="F344">
        <v>41.3</v>
      </c>
      <c r="G344">
        <v>50.1</v>
      </c>
      <c r="H344">
        <v>16</v>
      </c>
      <c r="I344">
        <v>43.7</v>
      </c>
      <c r="J344">
        <v>0.7</v>
      </c>
      <c r="K344">
        <v>45.1</v>
      </c>
      <c r="L344">
        <v>0.2</v>
      </c>
      <c r="M344">
        <v>51.72</v>
      </c>
    </row>
    <row r="345" spans="1:13" ht="12.75">
      <c r="A345" s="3">
        <v>26785</v>
      </c>
      <c r="B345">
        <v>45</v>
      </c>
      <c r="D345">
        <v>45.3</v>
      </c>
      <c r="E345">
        <v>44.1</v>
      </c>
      <c r="F345">
        <v>42.2</v>
      </c>
      <c r="G345">
        <v>52.5</v>
      </c>
      <c r="H345">
        <v>16.3</v>
      </c>
      <c r="I345">
        <v>43.9</v>
      </c>
      <c r="J345">
        <v>0.5</v>
      </c>
      <c r="K345">
        <v>45.3</v>
      </c>
      <c r="L345">
        <v>0.4</v>
      </c>
      <c r="M345">
        <v>52.22</v>
      </c>
    </row>
    <row r="346" spans="1:13" ht="12.75">
      <c r="A346" s="3">
        <v>26816</v>
      </c>
      <c r="B346">
        <v>45.5</v>
      </c>
      <c r="D346">
        <v>45.9</v>
      </c>
      <c r="E346">
        <v>44.2</v>
      </c>
      <c r="F346">
        <v>43</v>
      </c>
      <c r="G346">
        <v>55</v>
      </c>
      <c r="H346">
        <v>16.6</v>
      </c>
      <c r="I346">
        <v>44.2</v>
      </c>
      <c r="J346">
        <v>0.7</v>
      </c>
      <c r="K346">
        <v>45.4</v>
      </c>
      <c r="L346">
        <v>0.2</v>
      </c>
      <c r="M346">
        <v>54.22</v>
      </c>
    </row>
    <row r="347" spans="1:13" ht="12.75">
      <c r="A347" s="3">
        <v>26846</v>
      </c>
      <c r="B347">
        <v>45.4</v>
      </c>
      <c r="D347">
        <v>45.7</v>
      </c>
      <c r="E347">
        <v>44.3</v>
      </c>
      <c r="F347">
        <v>42.3</v>
      </c>
      <c r="G347">
        <v>52.5</v>
      </c>
      <c r="H347">
        <v>16.9</v>
      </c>
      <c r="I347">
        <v>44.2</v>
      </c>
      <c r="J347">
        <v>0</v>
      </c>
      <c r="K347">
        <v>45.5</v>
      </c>
      <c r="L347">
        <v>0.2</v>
      </c>
      <c r="M347">
        <v>55.83</v>
      </c>
    </row>
    <row r="348" spans="1:13" ht="12.75">
      <c r="A348" s="3">
        <v>26877</v>
      </c>
      <c r="B348">
        <v>47</v>
      </c>
      <c r="D348">
        <v>47.7</v>
      </c>
      <c r="E348">
        <v>44.4</v>
      </c>
      <c r="F348">
        <v>43.5</v>
      </c>
      <c r="G348">
        <v>64.1</v>
      </c>
      <c r="H348">
        <v>16.9</v>
      </c>
      <c r="I348">
        <v>45</v>
      </c>
      <c r="J348">
        <v>1.8</v>
      </c>
      <c r="K348">
        <v>45.7</v>
      </c>
      <c r="L348">
        <v>0.4</v>
      </c>
      <c r="M348">
        <v>58.5</v>
      </c>
    </row>
    <row r="349" spans="1:13" ht="12.75">
      <c r="A349" s="3">
        <v>26908</v>
      </c>
      <c r="B349">
        <v>46.9</v>
      </c>
      <c r="D349">
        <v>47.5</v>
      </c>
      <c r="E349">
        <v>44.6</v>
      </c>
      <c r="F349">
        <v>43</v>
      </c>
      <c r="G349">
        <v>60.9</v>
      </c>
      <c r="H349">
        <v>17.2</v>
      </c>
      <c r="I349">
        <v>45.2</v>
      </c>
      <c r="J349">
        <v>0.4</v>
      </c>
      <c r="K349">
        <v>46</v>
      </c>
      <c r="L349">
        <v>0.7</v>
      </c>
      <c r="M349">
        <v>58.69</v>
      </c>
    </row>
    <row r="350" spans="1:13" ht="12.75">
      <c r="A350" s="3">
        <v>26938</v>
      </c>
      <c r="B350">
        <v>46.8</v>
      </c>
      <c r="D350">
        <v>47.4</v>
      </c>
      <c r="E350">
        <v>44.7</v>
      </c>
      <c r="F350">
        <v>43.4</v>
      </c>
      <c r="G350">
        <v>58.5</v>
      </c>
      <c r="H350">
        <v>17.7</v>
      </c>
      <c r="I350">
        <v>45.6</v>
      </c>
      <c r="J350">
        <v>0.9</v>
      </c>
      <c r="K350">
        <v>46.3</v>
      </c>
      <c r="L350">
        <v>0.7</v>
      </c>
      <c r="M350">
        <v>59.79</v>
      </c>
    </row>
    <row r="351" spans="1:13" ht="12.75">
      <c r="A351" s="3">
        <v>26969</v>
      </c>
      <c r="B351">
        <v>47.2</v>
      </c>
      <c r="D351">
        <v>47.9</v>
      </c>
      <c r="E351">
        <v>44.9</v>
      </c>
      <c r="F351">
        <v>43.8</v>
      </c>
      <c r="G351">
        <v>59</v>
      </c>
      <c r="H351">
        <v>18.7</v>
      </c>
      <c r="I351">
        <v>45.9</v>
      </c>
      <c r="J351">
        <v>0.7</v>
      </c>
      <c r="K351">
        <v>46.5</v>
      </c>
      <c r="L351">
        <v>0.4</v>
      </c>
      <c r="M351">
        <v>61.57</v>
      </c>
    </row>
    <row r="352" spans="1:13" ht="12.75">
      <c r="A352" s="3">
        <v>26999</v>
      </c>
      <c r="B352">
        <v>47.6</v>
      </c>
      <c r="D352">
        <v>48.3</v>
      </c>
      <c r="E352">
        <v>45.3</v>
      </c>
      <c r="F352">
        <v>44.8</v>
      </c>
      <c r="G352">
        <v>59.1</v>
      </c>
      <c r="H352">
        <v>20.2</v>
      </c>
      <c r="I352">
        <v>46.3</v>
      </c>
      <c r="J352">
        <v>0.9</v>
      </c>
      <c r="K352">
        <v>46.7</v>
      </c>
      <c r="L352">
        <v>0.4</v>
      </c>
      <c r="M352">
        <v>66.42</v>
      </c>
    </row>
    <row r="353" spans="1:13" ht="12.75">
      <c r="A353" s="3">
        <v>27030</v>
      </c>
      <c r="B353">
        <v>48.8</v>
      </c>
      <c r="C353">
        <v>49.7</v>
      </c>
      <c r="D353">
        <v>49.6</v>
      </c>
      <c r="E353">
        <v>45.8</v>
      </c>
      <c r="F353">
        <v>45.9</v>
      </c>
      <c r="G353">
        <v>63.3</v>
      </c>
      <c r="H353">
        <v>22</v>
      </c>
      <c r="I353">
        <v>46.8</v>
      </c>
      <c r="J353">
        <v>1.1</v>
      </c>
      <c r="K353">
        <v>46.9</v>
      </c>
      <c r="L353">
        <v>0.4</v>
      </c>
      <c r="M353">
        <v>67.89</v>
      </c>
    </row>
    <row r="354" spans="1:13" ht="12.75">
      <c r="A354" s="3">
        <v>27061</v>
      </c>
      <c r="B354">
        <v>49.7</v>
      </c>
      <c r="C354">
        <v>50</v>
      </c>
      <c r="D354">
        <v>50.7</v>
      </c>
      <c r="E354">
        <v>46.2</v>
      </c>
      <c r="F354">
        <v>46.8</v>
      </c>
      <c r="G354">
        <v>64.3</v>
      </c>
      <c r="H354">
        <v>24.6</v>
      </c>
      <c r="I354">
        <v>47.3</v>
      </c>
      <c r="J354">
        <v>1.1</v>
      </c>
      <c r="K354">
        <v>47.2</v>
      </c>
      <c r="L354">
        <v>0.6</v>
      </c>
      <c r="M354">
        <v>69.13</v>
      </c>
    </row>
    <row r="355" spans="1:13" ht="12.75">
      <c r="A355" s="3">
        <v>27089</v>
      </c>
      <c r="B355">
        <v>50.2</v>
      </c>
      <c r="C355">
        <v>50.5</v>
      </c>
      <c r="D355">
        <v>51.1</v>
      </c>
      <c r="E355">
        <v>46.8</v>
      </c>
      <c r="F355">
        <v>48.1</v>
      </c>
      <c r="G355">
        <v>62.3</v>
      </c>
      <c r="H355">
        <v>26.9</v>
      </c>
      <c r="I355">
        <v>47.8</v>
      </c>
      <c r="J355">
        <v>1.1</v>
      </c>
      <c r="K355">
        <v>47.6</v>
      </c>
      <c r="L355">
        <v>0.8</v>
      </c>
      <c r="M355">
        <v>71.58</v>
      </c>
    </row>
    <row r="356" spans="1:13" ht="12.75">
      <c r="A356" s="3">
        <v>27120</v>
      </c>
      <c r="B356">
        <v>50.7</v>
      </c>
      <c r="C356">
        <v>51.1</v>
      </c>
      <c r="D356">
        <v>51.5</v>
      </c>
      <c r="E356">
        <v>47.4</v>
      </c>
      <c r="F356">
        <v>49</v>
      </c>
      <c r="G356">
        <v>60.6</v>
      </c>
      <c r="H356">
        <v>28.1</v>
      </c>
      <c r="I356">
        <v>48.1</v>
      </c>
      <c r="J356">
        <v>0.6</v>
      </c>
      <c r="K356">
        <v>47.9</v>
      </c>
      <c r="L356">
        <v>0.6</v>
      </c>
      <c r="M356">
        <v>71.85</v>
      </c>
    </row>
    <row r="357" spans="1:13" ht="12.75">
      <c r="A357" s="3">
        <v>27150</v>
      </c>
      <c r="B357">
        <v>51.3</v>
      </c>
      <c r="C357">
        <v>52.2</v>
      </c>
      <c r="D357">
        <v>52</v>
      </c>
      <c r="E357">
        <v>48.7</v>
      </c>
      <c r="F357">
        <v>50.6</v>
      </c>
      <c r="G357">
        <v>58.3</v>
      </c>
      <c r="H357">
        <v>29.2</v>
      </c>
      <c r="I357">
        <v>48.6</v>
      </c>
      <c r="J357">
        <v>1</v>
      </c>
      <c r="K357">
        <v>48.5</v>
      </c>
      <c r="L357">
        <v>1.3</v>
      </c>
      <c r="M357">
        <v>70.03</v>
      </c>
    </row>
    <row r="358" spans="1:13" ht="12.75">
      <c r="A358" s="3">
        <v>27181</v>
      </c>
      <c r="B358">
        <v>51.3</v>
      </c>
      <c r="C358">
        <v>53.1</v>
      </c>
      <c r="D358">
        <v>51.8</v>
      </c>
      <c r="E358">
        <v>49.7</v>
      </c>
      <c r="F358">
        <v>51.5</v>
      </c>
      <c r="G358">
        <v>55.4</v>
      </c>
      <c r="H358">
        <v>30.2</v>
      </c>
      <c r="I358">
        <v>49</v>
      </c>
      <c r="J358">
        <v>0.8</v>
      </c>
      <c r="K358">
        <v>49</v>
      </c>
      <c r="L358">
        <v>1</v>
      </c>
      <c r="M358">
        <v>69.77</v>
      </c>
    </row>
    <row r="359" spans="1:13" ht="12.75">
      <c r="A359" s="3">
        <v>27211</v>
      </c>
      <c r="B359">
        <v>52.7</v>
      </c>
      <c r="C359">
        <v>54</v>
      </c>
      <c r="D359">
        <v>53.2</v>
      </c>
      <c r="E359">
        <v>50.7</v>
      </c>
      <c r="F359">
        <v>53.4</v>
      </c>
      <c r="G359">
        <v>59.8</v>
      </c>
      <c r="H359">
        <v>31.1</v>
      </c>
      <c r="I359">
        <v>49.3</v>
      </c>
      <c r="J359">
        <v>0.6</v>
      </c>
      <c r="K359">
        <v>49.5</v>
      </c>
      <c r="L359">
        <v>1</v>
      </c>
      <c r="M359">
        <v>70.15</v>
      </c>
    </row>
    <row r="360" spans="1:13" ht="12.75">
      <c r="A360" s="3">
        <v>27242</v>
      </c>
      <c r="B360">
        <v>53.7</v>
      </c>
      <c r="C360">
        <v>55</v>
      </c>
      <c r="D360">
        <v>54.1</v>
      </c>
      <c r="E360">
        <v>52.1</v>
      </c>
      <c r="F360">
        <v>55.8</v>
      </c>
      <c r="G360">
        <v>62.9</v>
      </c>
      <c r="H360">
        <v>31.7</v>
      </c>
      <c r="I360">
        <v>49.9</v>
      </c>
      <c r="J360">
        <v>1.2</v>
      </c>
      <c r="K360">
        <v>50.2</v>
      </c>
      <c r="L360">
        <v>1.4</v>
      </c>
      <c r="M360">
        <v>69.21</v>
      </c>
    </row>
    <row r="361" spans="1:13" ht="12.75">
      <c r="A361" s="3">
        <v>27273</v>
      </c>
      <c r="B361">
        <v>54.3</v>
      </c>
      <c r="C361">
        <v>55.7</v>
      </c>
      <c r="D361">
        <v>54.6</v>
      </c>
      <c r="E361">
        <v>53.1</v>
      </c>
      <c r="F361">
        <v>55.9</v>
      </c>
      <c r="G361">
        <v>60.9</v>
      </c>
      <c r="H361">
        <v>31.9</v>
      </c>
      <c r="I361">
        <v>50.6</v>
      </c>
      <c r="J361">
        <v>1.4</v>
      </c>
      <c r="K361">
        <v>50.7</v>
      </c>
      <c r="L361">
        <v>1</v>
      </c>
      <c r="M361">
        <v>68.17</v>
      </c>
    </row>
    <row r="362" spans="1:13" ht="12.75">
      <c r="A362" s="3">
        <v>27303</v>
      </c>
      <c r="B362">
        <v>55.3</v>
      </c>
      <c r="C362">
        <v>56.7</v>
      </c>
      <c r="D362">
        <v>55.6</v>
      </c>
      <c r="E362">
        <v>54.2</v>
      </c>
      <c r="F362">
        <v>57.2</v>
      </c>
      <c r="G362">
        <v>63.2</v>
      </c>
      <c r="H362">
        <v>32.3</v>
      </c>
      <c r="I362">
        <v>51</v>
      </c>
      <c r="J362">
        <v>0.8</v>
      </c>
      <c r="K362">
        <v>51.2</v>
      </c>
      <c r="L362">
        <v>1</v>
      </c>
      <c r="M362">
        <v>65.02</v>
      </c>
    </row>
    <row r="363" spans="1:13" ht="12.75">
      <c r="A363" s="3">
        <v>27334</v>
      </c>
      <c r="B363">
        <v>56.4</v>
      </c>
      <c r="C363">
        <v>57.4</v>
      </c>
      <c r="D363">
        <v>56.7</v>
      </c>
      <c r="E363">
        <v>55</v>
      </c>
      <c r="F363">
        <v>57.8</v>
      </c>
      <c r="G363">
        <v>64.2</v>
      </c>
      <c r="H363">
        <v>31.8</v>
      </c>
      <c r="I363">
        <v>51.5</v>
      </c>
      <c r="J363">
        <v>1</v>
      </c>
      <c r="K363">
        <v>51.6</v>
      </c>
      <c r="L363">
        <v>0.8</v>
      </c>
      <c r="M363">
        <v>63.07</v>
      </c>
    </row>
    <row r="364" spans="1:13" ht="12.75">
      <c r="A364" s="3">
        <v>27364</v>
      </c>
      <c r="B364">
        <v>56.4</v>
      </c>
      <c r="C364">
        <v>57.9</v>
      </c>
      <c r="D364">
        <v>56.6</v>
      </c>
      <c r="E364">
        <v>55.5</v>
      </c>
      <c r="F364">
        <v>57.8</v>
      </c>
      <c r="G364">
        <v>61.5</v>
      </c>
      <c r="H364">
        <v>31.9</v>
      </c>
      <c r="I364">
        <v>51.9</v>
      </c>
      <c r="J364">
        <v>0.8</v>
      </c>
      <c r="K364">
        <v>52</v>
      </c>
      <c r="L364">
        <v>0.8</v>
      </c>
      <c r="M364">
        <v>59.83</v>
      </c>
    </row>
    <row r="365" spans="1:13" ht="12.75">
      <c r="A365" s="3">
        <v>27395</v>
      </c>
      <c r="B365">
        <v>56.7</v>
      </c>
      <c r="C365">
        <v>58.3</v>
      </c>
      <c r="D365">
        <v>56.8</v>
      </c>
      <c r="E365">
        <v>56.2</v>
      </c>
      <c r="F365">
        <v>58</v>
      </c>
      <c r="G365">
        <v>59.6</v>
      </c>
      <c r="H365">
        <v>32</v>
      </c>
      <c r="I365">
        <v>52.3</v>
      </c>
      <c r="J365">
        <v>0.8</v>
      </c>
      <c r="K365">
        <v>52.3</v>
      </c>
      <c r="L365">
        <v>0.6</v>
      </c>
      <c r="M365">
        <v>58.15</v>
      </c>
    </row>
    <row r="366" spans="1:13" ht="12.75">
      <c r="A366" s="3">
        <v>27426</v>
      </c>
      <c r="B366">
        <v>56.6</v>
      </c>
      <c r="C366">
        <v>58.7</v>
      </c>
      <c r="D366">
        <v>56.6</v>
      </c>
      <c r="E366">
        <v>56.7</v>
      </c>
      <c r="F366">
        <v>57.8</v>
      </c>
      <c r="G366">
        <v>57.9</v>
      </c>
      <c r="H366">
        <v>31.6</v>
      </c>
      <c r="I366">
        <v>52.6</v>
      </c>
      <c r="J366">
        <v>0.6</v>
      </c>
      <c r="K366">
        <v>52.8</v>
      </c>
      <c r="L366">
        <v>1</v>
      </c>
      <c r="M366">
        <v>57.09</v>
      </c>
    </row>
    <row r="367" spans="1:13" ht="12.75">
      <c r="A367" s="3">
        <v>27454</v>
      </c>
      <c r="B367">
        <v>56.6</v>
      </c>
      <c r="C367">
        <v>59</v>
      </c>
      <c r="D367">
        <v>56.4</v>
      </c>
      <c r="E367">
        <v>57.2</v>
      </c>
      <c r="F367">
        <v>57.4</v>
      </c>
      <c r="G367">
        <v>57.1</v>
      </c>
      <c r="H367">
        <v>31.7</v>
      </c>
      <c r="I367">
        <v>52.8</v>
      </c>
      <c r="J367">
        <v>0.4</v>
      </c>
      <c r="K367">
        <v>53</v>
      </c>
      <c r="L367">
        <v>0.4</v>
      </c>
      <c r="M367">
        <v>56.35</v>
      </c>
    </row>
    <row r="368" spans="1:13" ht="12.75">
      <c r="A368" s="3">
        <v>27485</v>
      </c>
      <c r="B368">
        <v>57.1</v>
      </c>
      <c r="C368">
        <v>59.2</v>
      </c>
      <c r="D368">
        <v>56.9</v>
      </c>
      <c r="E368">
        <v>57.5</v>
      </c>
      <c r="F368">
        <v>57.5</v>
      </c>
      <c r="G368">
        <v>59.5</v>
      </c>
      <c r="H368">
        <v>31.8</v>
      </c>
      <c r="I368">
        <v>53</v>
      </c>
      <c r="J368">
        <v>0.4</v>
      </c>
      <c r="K368">
        <v>53.3</v>
      </c>
      <c r="L368">
        <v>0.6</v>
      </c>
      <c r="M368">
        <v>56.86</v>
      </c>
    </row>
    <row r="369" spans="1:13" ht="12.75">
      <c r="A369" s="3">
        <v>27515</v>
      </c>
      <c r="B369">
        <v>57.4</v>
      </c>
      <c r="C369">
        <v>59.3</v>
      </c>
      <c r="D369">
        <v>57.3</v>
      </c>
      <c r="E369">
        <v>57.8</v>
      </c>
      <c r="F369">
        <v>57.3</v>
      </c>
      <c r="G369">
        <v>61.2</v>
      </c>
      <c r="H369">
        <v>32.1</v>
      </c>
      <c r="I369">
        <v>53.1</v>
      </c>
      <c r="J369">
        <v>0.2</v>
      </c>
      <c r="K369">
        <v>53.5</v>
      </c>
      <c r="L369">
        <v>0.4</v>
      </c>
      <c r="M369">
        <v>57.54</v>
      </c>
    </row>
    <row r="370" spans="1:13" ht="12.75">
      <c r="A370" s="3">
        <v>27546</v>
      </c>
      <c r="B370">
        <v>57.9</v>
      </c>
      <c r="C370">
        <v>59.5</v>
      </c>
      <c r="D370">
        <v>57.8</v>
      </c>
      <c r="E370">
        <v>58</v>
      </c>
      <c r="F370">
        <v>57.3</v>
      </c>
      <c r="G370">
        <v>61.5</v>
      </c>
      <c r="H370">
        <v>32.9</v>
      </c>
      <c r="I370">
        <v>53.5</v>
      </c>
      <c r="J370">
        <v>0.8</v>
      </c>
      <c r="K370">
        <v>53.8</v>
      </c>
      <c r="L370">
        <v>0.6</v>
      </c>
      <c r="M370">
        <v>55.49</v>
      </c>
    </row>
    <row r="371" spans="1:13" ht="12.75">
      <c r="A371" s="3">
        <v>27576</v>
      </c>
      <c r="B371">
        <v>58.4</v>
      </c>
      <c r="C371">
        <v>59.8</v>
      </c>
      <c r="D371">
        <v>58.4</v>
      </c>
      <c r="E371">
        <v>58.4</v>
      </c>
      <c r="F371">
        <v>57.5</v>
      </c>
      <c r="G371">
        <v>62.4</v>
      </c>
      <c r="H371">
        <v>33.6</v>
      </c>
      <c r="I371">
        <v>54</v>
      </c>
      <c r="J371">
        <v>0.9</v>
      </c>
      <c r="K371">
        <v>54</v>
      </c>
      <c r="L371">
        <v>0.4</v>
      </c>
      <c r="M371">
        <v>55.22</v>
      </c>
    </row>
    <row r="372" spans="1:13" ht="12.75">
      <c r="A372" s="3">
        <v>27607</v>
      </c>
      <c r="B372">
        <v>58.9</v>
      </c>
      <c r="C372">
        <v>59.9</v>
      </c>
      <c r="D372">
        <v>59</v>
      </c>
      <c r="E372">
        <v>58.5</v>
      </c>
      <c r="F372">
        <v>58</v>
      </c>
      <c r="G372">
        <v>63</v>
      </c>
      <c r="H372">
        <v>34.9</v>
      </c>
      <c r="I372">
        <v>54.2</v>
      </c>
      <c r="J372">
        <v>0.4</v>
      </c>
      <c r="K372">
        <v>54.2</v>
      </c>
      <c r="L372">
        <v>0.4</v>
      </c>
      <c r="M372">
        <v>56.92</v>
      </c>
    </row>
    <row r="373" spans="1:13" ht="12.75">
      <c r="A373" s="3">
        <v>27638</v>
      </c>
      <c r="B373">
        <v>59.3</v>
      </c>
      <c r="C373">
        <v>60.2</v>
      </c>
      <c r="D373">
        <v>59.4</v>
      </c>
      <c r="E373">
        <v>58.9</v>
      </c>
      <c r="F373">
        <v>58.2</v>
      </c>
      <c r="G373">
        <v>64.5</v>
      </c>
      <c r="H373">
        <v>35.6</v>
      </c>
      <c r="I373">
        <v>54.6</v>
      </c>
      <c r="J373">
        <v>0.7</v>
      </c>
      <c r="K373">
        <v>54.5</v>
      </c>
      <c r="L373">
        <v>0.6</v>
      </c>
      <c r="M373">
        <v>59.45</v>
      </c>
    </row>
    <row r="374" spans="1:13" ht="12.75">
      <c r="A374" s="3">
        <v>27668</v>
      </c>
      <c r="B374">
        <v>59.8</v>
      </c>
      <c r="C374">
        <v>60.6</v>
      </c>
      <c r="D374">
        <v>59.9</v>
      </c>
      <c r="E374">
        <v>59.3</v>
      </c>
      <c r="F374">
        <v>58.8</v>
      </c>
      <c r="G374">
        <v>65.1</v>
      </c>
      <c r="H374">
        <v>36.1</v>
      </c>
      <c r="I374">
        <v>54.9</v>
      </c>
      <c r="J374">
        <v>0.5</v>
      </c>
      <c r="K374">
        <v>54.8</v>
      </c>
      <c r="L374">
        <v>0.6</v>
      </c>
      <c r="M374">
        <v>59.22</v>
      </c>
    </row>
    <row r="375" spans="1:13" ht="12.75">
      <c r="A375" s="3">
        <v>27699</v>
      </c>
      <c r="B375">
        <v>60</v>
      </c>
      <c r="C375">
        <v>61</v>
      </c>
      <c r="D375">
        <v>60.1</v>
      </c>
      <c r="E375">
        <v>59.7</v>
      </c>
      <c r="F375">
        <v>59</v>
      </c>
      <c r="G375">
        <v>64.4</v>
      </c>
      <c r="H375">
        <v>36.7</v>
      </c>
      <c r="I375">
        <v>55.3</v>
      </c>
      <c r="J375">
        <v>0.7</v>
      </c>
      <c r="K375">
        <v>55.2</v>
      </c>
      <c r="L375">
        <v>0.7</v>
      </c>
      <c r="M375">
        <v>59.2</v>
      </c>
    </row>
    <row r="376" spans="1:13" ht="12.75">
      <c r="A376" s="3">
        <v>27729</v>
      </c>
      <c r="B376">
        <v>60.1</v>
      </c>
      <c r="C376">
        <v>61.4</v>
      </c>
      <c r="D376">
        <v>60.1</v>
      </c>
      <c r="E376">
        <v>60</v>
      </c>
      <c r="F376">
        <v>59.2</v>
      </c>
      <c r="G376">
        <v>64</v>
      </c>
      <c r="H376">
        <v>36.6</v>
      </c>
      <c r="I376">
        <v>55.6</v>
      </c>
      <c r="J376">
        <v>0.5</v>
      </c>
      <c r="K376">
        <v>55.5</v>
      </c>
      <c r="L376">
        <v>0.5</v>
      </c>
      <c r="M376">
        <v>60.1</v>
      </c>
    </row>
    <row r="377" spans="1:13" ht="12.75">
      <c r="A377" s="3">
        <v>27760</v>
      </c>
      <c r="B377">
        <v>60</v>
      </c>
      <c r="C377">
        <v>61.7</v>
      </c>
      <c r="D377">
        <v>59.9</v>
      </c>
      <c r="E377">
        <v>60.4</v>
      </c>
      <c r="F377">
        <v>59.4</v>
      </c>
      <c r="G377">
        <v>63</v>
      </c>
      <c r="H377">
        <v>36.2</v>
      </c>
      <c r="I377">
        <v>55.8</v>
      </c>
      <c r="J377">
        <v>0.4</v>
      </c>
      <c r="K377">
        <v>55.9</v>
      </c>
      <c r="L377">
        <v>0.7</v>
      </c>
      <c r="M377">
        <v>60.59</v>
      </c>
    </row>
    <row r="378" spans="1:13" ht="12.75">
      <c r="A378" s="3">
        <v>27791</v>
      </c>
      <c r="B378">
        <v>59.9</v>
      </c>
      <c r="C378">
        <v>61.9</v>
      </c>
      <c r="D378">
        <v>59.6</v>
      </c>
      <c r="E378">
        <v>60.7</v>
      </c>
      <c r="F378">
        <v>59.6</v>
      </c>
      <c r="G378">
        <v>62.1</v>
      </c>
      <c r="H378">
        <v>35.9</v>
      </c>
      <c r="I378">
        <v>55.9</v>
      </c>
      <c r="J378">
        <v>0.2</v>
      </c>
      <c r="K378">
        <v>56.2</v>
      </c>
      <c r="L378">
        <v>0.5</v>
      </c>
      <c r="M378">
        <v>60.22</v>
      </c>
    </row>
    <row r="379" spans="1:13" ht="12.75">
      <c r="A379" s="3">
        <v>27820</v>
      </c>
      <c r="B379">
        <v>60</v>
      </c>
      <c r="C379">
        <v>62.2</v>
      </c>
      <c r="D379">
        <v>59.6</v>
      </c>
      <c r="E379">
        <v>61.1</v>
      </c>
      <c r="F379">
        <v>59.8</v>
      </c>
      <c r="G379">
        <v>61.5</v>
      </c>
      <c r="H379">
        <v>35.5</v>
      </c>
      <c r="I379">
        <v>56</v>
      </c>
      <c r="J379">
        <v>0.2</v>
      </c>
      <c r="K379">
        <v>56.5</v>
      </c>
      <c r="L379">
        <v>0.5</v>
      </c>
      <c r="M379">
        <v>60.43</v>
      </c>
    </row>
    <row r="380" spans="1:13" ht="12.75">
      <c r="A380" s="3">
        <v>27851</v>
      </c>
      <c r="B380">
        <v>60.3</v>
      </c>
      <c r="C380">
        <v>62.3</v>
      </c>
      <c r="D380">
        <v>60</v>
      </c>
      <c r="E380">
        <v>61.3</v>
      </c>
      <c r="F380">
        <v>60</v>
      </c>
      <c r="G380">
        <v>63.9</v>
      </c>
      <c r="H380">
        <v>35.2</v>
      </c>
      <c r="I380">
        <v>56.1</v>
      </c>
      <c r="J380">
        <v>0.2</v>
      </c>
      <c r="K380">
        <v>56.7</v>
      </c>
      <c r="L380">
        <v>0.4</v>
      </c>
      <c r="M380">
        <v>62</v>
      </c>
    </row>
    <row r="381" spans="1:13" ht="12.75">
      <c r="A381" s="3">
        <v>27881</v>
      </c>
      <c r="B381">
        <v>60.4</v>
      </c>
      <c r="C381">
        <v>62.4</v>
      </c>
      <c r="D381">
        <v>60</v>
      </c>
      <c r="E381">
        <v>61.5</v>
      </c>
      <c r="F381">
        <v>60.3</v>
      </c>
      <c r="G381">
        <v>63.6</v>
      </c>
      <c r="H381">
        <v>35.1</v>
      </c>
      <c r="I381">
        <v>56.4</v>
      </c>
      <c r="J381">
        <v>0.5</v>
      </c>
      <c r="K381">
        <v>57</v>
      </c>
      <c r="L381">
        <v>0.5</v>
      </c>
      <c r="M381">
        <v>63.06</v>
      </c>
    </row>
    <row r="382" spans="1:13" ht="12.75">
      <c r="A382" s="3">
        <v>27912</v>
      </c>
      <c r="B382">
        <v>60.5</v>
      </c>
      <c r="C382">
        <v>62.8</v>
      </c>
      <c r="D382">
        <v>60.1</v>
      </c>
      <c r="E382">
        <v>61.8</v>
      </c>
      <c r="F382">
        <v>60.8</v>
      </c>
      <c r="G382">
        <v>65.2</v>
      </c>
      <c r="H382">
        <v>35.4</v>
      </c>
      <c r="I382">
        <v>56.7</v>
      </c>
      <c r="J382">
        <v>0.5</v>
      </c>
      <c r="K382">
        <v>57.2</v>
      </c>
      <c r="L382">
        <v>0.4</v>
      </c>
      <c r="M382">
        <v>64.21</v>
      </c>
    </row>
    <row r="383" spans="1:13" ht="12.75">
      <c r="A383" s="3">
        <v>27942</v>
      </c>
      <c r="B383">
        <v>60.7</v>
      </c>
      <c r="C383">
        <v>63.1</v>
      </c>
      <c r="D383">
        <v>60.3</v>
      </c>
      <c r="E383">
        <v>62.1</v>
      </c>
      <c r="F383">
        <v>61.1</v>
      </c>
      <c r="G383">
        <v>64.8</v>
      </c>
      <c r="H383">
        <v>36</v>
      </c>
      <c r="I383">
        <v>57</v>
      </c>
      <c r="J383">
        <v>0.5</v>
      </c>
      <c r="K383">
        <v>57.6</v>
      </c>
      <c r="L383">
        <v>0.7</v>
      </c>
      <c r="M383">
        <v>67.25</v>
      </c>
    </row>
    <row r="384" spans="1:13" ht="12.75">
      <c r="A384" s="3">
        <v>27973</v>
      </c>
      <c r="B384">
        <v>60.9</v>
      </c>
      <c r="C384">
        <v>63.5</v>
      </c>
      <c r="D384">
        <v>60.4</v>
      </c>
      <c r="E384">
        <v>62.5</v>
      </c>
      <c r="F384">
        <v>61.3</v>
      </c>
      <c r="G384">
        <v>63.6</v>
      </c>
      <c r="H384">
        <v>36.4</v>
      </c>
      <c r="I384">
        <v>57.3</v>
      </c>
      <c r="J384">
        <v>0.5</v>
      </c>
      <c r="K384">
        <v>57.9</v>
      </c>
      <c r="L384">
        <v>0.5</v>
      </c>
      <c r="M384">
        <v>66.9</v>
      </c>
    </row>
    <row r="385" spans="1:13" ht="12.75">
      <c r="A385" s="3">
        <v>28004</v>
      </c>
      <c r="B385">
        <v>61.1</v>
      </c>
      <c r="C385">
        <v>63.9</v>
      </c>
      <c r="D385">
        <v>60.5</v>
      </c>
      <c r="E385">
        <v>62.9</v>
      </c>
      <c r="F385">
        <v>61.9</v>
      </c>
      <c r="G385">
        <v>63.4</v>
      </c>
      <c r="H385">
        <v>36.9</v>
      </c>
      <c r="I385">
        <v>57.6</v>
      </c>
      <c r="J385">
        <v>0.5</v>
      </c>
      <c r="K385">
        <v>58.2</v>
      </c>
      <c r="L385">
        <v>0.5</v>
      </c>
      <c r="M385">
        <v>67.54</v>
      </c>
    </row>
    <row r="386" spans="1:13" ht="12.75">
      <c r="A386" s="3">
        <v>28034</v>
      </c>
      <c r="B386">
        <v>61.4</v>
      </c>
      <c r="C386">
        <v>64.1</v>
      </c>
      <c r="D386">
        <v>60.9</v>
      </c>
      <c r="E386">
        <v>63.1</v>
      </c>
      <c r="F386">
        <v>62</v>
      </c>
      <c r="G386">
        <v>63</v>
      </c>
      <c r="H386">
        <v>37.3</v>
      </c>
      <c r="I386">
        <v>57.9</v>
      </c>
      <c r="J386">
        <v>0.5</v>
      </c>
      <c r="K386">
        <v>58.5</v>
      </c>
      <c r="L386">
        <v>0.5</v>
      </c>
      <c r="M386">
        <v>66.84</v>
      </c>
    </row>
    <row r="387" spans="1:13" ht="12.75">
      <c r="A387" s="3">
        <v>28065</v>
      </c>
      <c r="B387">
        <v>61.9</v>
      </c>
      <c r="C387">
        <v>64.6</v>
      </c>
      <c r="D387">
        <v>61.4</v>
      </c>
      <c r="E387">
        <v>63.4</v>
      </c>
      <c r="F387">
        <v>62.4</v>
      </c>
      <c r="G387">
        <v>63.4</v>
      </c>
      <c r="H387">
        <v>37.8</v>
      </c>
      <c r="I387">
        <v>58.1</v>
      </c>
      <c r="J387">
        <v>0.3</v>
      </c>
      <c r="K387">
        <v>58.7</v>
      </c>
      <c r="L387">
        <v>0.3</v>
      </c>
      <c r="M387">
        <v>67.02</v>
      </c>
    </row>
    <row r="388" spans="1:13" ht="12.75">
      <c r="A388" s="3">
        <v>28095</v>
      </c>
      <c r="B388">
        <v>62.4</v>
      </c>
      <c r="C388">
        <v>64.9</v>
      </c>
      <c r="D388">
        <v>61.9</v>
      </c>
      <c r="E388">
        <v>64</v>
      </c>
      <c r="F388">
        <v>62.8</v>
      </c>
      <c r="G388">
        <v>64.5</v>
      </c>
      <c r="H388">
        <v>38</v>
      </c>
      <c r="I388">
        <v>58.4</v>
      </c>
      <c r="J388">
        <v>0.5</v>
      </c>
      <c r="K388">
        <v>58.9</v>
      </c>
      <c r="L388">
        <v>0.3</v>
      </c>
      <c r="M388">
        <v>67.72</v>
      </c>
    </row>
    <row r="389" spans="1:13" ht="12.75">
      <c r="A389" s="3">
        <v>28126</v>
      </c>
      <c r="B389">
        <v>62.5</v>
      </c>
      <c r="C389">
        <v>65.1</v>
      </c>
      <c r="D389">
        <v>62.1</v>
      </c>
      <c r="E389">
        <v>64</v>
      </c>
      <c r="F389">
        <v>63</v>
      </c>
      <c r="G389">
        <v>64.3</v>
      </c>
      <c r="H389">
        <v>38.5</v>
      </c>
      <c r="I389">
        <v>58.7</v>
      </c>
      <c r="J389">
        <v>0.5</v>
      </c>
      <c r="K389">
        <v>59.3</v>
      </c>
      <c r="L389">
        <v>0.7</v>
      </c>
      <c r="M389">
        <v>68.2</v>
      </c>
    </row>
    <row r="390" spans="1:13" ht="12.75">
      <c r="A390" s="3">
        <v>28157</v>
      </c>
      <c r="B390">
        <v>63.2</v>
      </c>
      <c r="C390">
        <v>65.4</v>
      </c>
      <c r="D390">
        <v>62.8</v>
      </c>
      <c r="E390">
        <v>64.3</v>
      </c>
      <c r="F390">
        <v>63.3</v>
      </c>
      <c r="G390">
        <v>65.7</v>
      </c>
      <c r="H390">
        <v>39.2</v>
      </c>
      <c r="I390">
        <v>59.3</v>
      </c>
      <c r="J390">
        <v>1</v>
      </c>
      <c r="K390">
        <v>59.7</v>
      </c>
      <c r="L390">
        <v>0.7</v>
      </c>
      <c r="M390">
        <v>68.98</v>
      </c>
    </row>
    <row r="391" spans="1:13" ht="12.75">
      <c r="A391" s="3">
        <v>28185</v>
      </c>
      <c r="B391">
        <v>63.7</v>
      </c>
      <c r="C391">
        <v>65.7</v>
      </c>
      <c r="D391">
        <v>63.4</v>
      </c>
      <c r="E391">
        <v>64.7</v>
      </c>
      <c r="F391">
        <v>63.9</v>
      </c>
      <c r="G391">
        <v>66.6</v>
      </c>
      <c r="H391">
        <v>40.1</v>
      </c>
      <c r="I391">
        <v>59.6</v>
      </c>
      <c r="J391">
        <v>0.5</v>
      </c>
      <c r="K391">
        <v>60</v>
      </c>
      <c r="L391">
        <v>0.5</v>
      </c>
      <c r="M391">
        <v>71.14</v>
      </c>
    </row>
    <row r="392" spans="1:13" ht="12.75">
      <c r="A392" s="3">
        <v>28216</v>
      </c>
      <c r="B392">
        <v>64</v>
      </c>
      <c r="C392">
        <v>65.9</v>
      </c>
      <c r="D392">
        <v>63.7</v>
      </c>
      <c r="E392">
        <v>65</v>
      </c>
      <c r="F392">
        <v>64.4</v>
      </c>
      <c r="G392">
        <v>68.3</v>
      </c>
      <c r="H392">
        <v>40.7</v>
      </c>
      <c r="I392">
        <v>60</v>
      </c>
      <c r="J392">
        <v>0.7</v>
      </c>
      <c r="K392">
        <v>60.3</v>
      </c>
      <c r="L392">
        <v>0.5</v>
      </c>
      <c r="M392">
        <v>70.55</v>
      </c>
    </row>
    <row r="393" spans="1:13" ht="12.75">
      <c r="A393" s="3">
        <v>28246</v>
      </c>
      <c r="B393">
        <v>64.4</v>
      </c>
      <c r="C393">
        <v>66.1</v>
      </c>
      <c r="D393">
        <v>64.2</v>
      </c>
      <c r="E393">
        <v>65.3</v>
      </c>
      <c r="F393">
        <v>64.9</v>
      </c>
      <c r="G393">
        <v>67.6</v>
      </c>
      <c r="H393">
        <v>41</v>
      </c>
      <c r="I393">
        <v>60.2</v>
      </c>
      <c r="J393">
        <v>0.3</v>
      </c>
      <c r="K393">
        <v>60.6</v>
      </c>
      <c r="L393">
        <v>0.5</v>
      </c>
      <c r="M393">
        <v>70.26</v>
      </c>
    </row>
    <row r="394" spans="1:13" ht="12.75">
      <c r="A394" s="3">
        <v>28277</v>
      </c>
      <c r="B394">
        <v>64.6</v>
      </c>
      <c r="C394">
        <v>66.5</v>
      </c>
      <c r="D394">
        <v>64.2</v>
      </c>
      <c r="E394">
        <v>65.7</v>
      </c>
      <c r="F394">
        <v>64.9</v>
      </c>
      <c r="G394">
        <v>65.5</v>
      </c>
      <c r="H394">
        <v>41</v>
      </c>
      <c r="I394">
        <v>60.5</v>
      </c>
      <c r="J394">
        <v>0.5</v>
      </c>
      <c r="K394">
        <v>61</v>
      </c>
      <c r="L394">
        <v>0.7</v>
      </c>
      <c r="M394">
        <v>68.66</v>
      </c>
    </row>
    <row r="395" spans="1:13" ht="12.75">
      <c r="A395" s="3">
        <v>28307</v>
      </c>
      <c r="B395">
        <v>64.8</v>
      </c>
      <c r="C395">
        <v>66.8</v>
      </c>
      <c r="D395">
        <v>64.5</v>
      </c>
      <c r="E395">
        <v>66</v>
      </c>
      <c r="F395">
        <v>65.1</v>
      </c>
      <c r="G395">
        <v>64.7</v>
      </c>
      <c r="H395">
        <v>40.8</v>
      </c>
      <c r="I395">
        <v>60.8</v>
      </c>
      <c r="J395">
        <v>0.5</v>
      </c>
      <c r="K395">
        <v>61.2</v>
      </c>
      <c r="L395">
        <v>0.3</v>
      </c>
      <c r="M395">
        <v>69.09</v>
      </c>
    </row>
    <row r="396" spans="1:13" ht="12.75">
      <c r="A396" s="3">
        <v>28338</v>
      </c>
      <c r="B396">
        <v>65.2</v>
      </c>
      <c r="C396">
        <v>67.3</v>
      </c>
      <c r="D396">
        <v>64.8</v>
      </c>
      <c r="E396">
        <v>66.6</v>
      </c>
      <c r="F396">
        <v>65.4</v>
      </c>
      <c r="G396">
        <v>63.9</v>
      </c>
      <c r="H396">
        <v>40.5</v>
      </c>
      <c r="I396">
        <v>61.1</v>
      </c>
      <c r="J396">
        <v>0.5</v>
      </c>
      <c r="K396">
        <v>61.5</v>
      </c>
      <c r="L396">
        <v>0.5</v>
      </c>
      <c r="M396">
        <v>69.93</v>
      </c>
    </row>
    <row r="397" spans="1:13" ht="12.75">
      <c r="A397" s="3">
        <v>28369</v>
      </c>
      <c r="B397">
        <v>65.5</v>
      </c>
      <c r="C397">
        <v>67.8</v>
      </c>
      <c r="D397">
        <v>65</v>
      </c>
      <c r="E397">
        <v>67</v>
      </c>
      <c r="F397">
        <v>65.7</v>
      </c>
      <c r="G397">
        <v>63.7</v>
      </c>
      <c r="H397">
        <v>40.5</v>
      </c>
      <c r="I397">
        <v>61.3</v>
      </c>
      <c r="J397">
        <v>0.3</v>
      </c>
      <c r="K397">
        <v>61.8</v>
      </c>
      <c r="L397">
        <v>0.5</v>
      </c>
      <c r="M397">
        <v>69.89</v>
      </c>
    </row>
    <row r="398" spans="1:13" ht="12.75">
      <c r="A398" s="3">
        <v>28399</v>
      </c>
      <c r="B398">
        <v>65.9</v>
      </c>
      <c r="C398">
        <v>68.2</v>
      </c>
      <c r="D398">
        <v>65.3</v>
      </c>
      <c r="E398">
        <v>67.6</v>
      </c>
      <c r="F398">
        <v>65.8</v>
      </c>
      <c r="G398">
        <v>64</v>
      </c>
      <c r="H398">
        <v>40.9</v>
      </c>
      <c r="I398">
        <v>61.6</v>
      </c>
      <c r="J398">
        <v>0.5</v>
      </c>
      <c r="K398">
        <v>62</v>
      </c>
      <c r="L398">
        <v>0.3</v>
      </c>
      <c r="M398">
        <v>70.11</v>
      </c>
    </row>
    <row r="399" spans="1:13" ht="12.75">
      <c r="A399" s="3">
        <v>28430</v>
      </c>
      <c r="B399">
        <v>66.4</v>
      </c>
      <c r="C399">
        <v>68.8</v>
      </c>
      <c r="D399">
        <v>65.8</v>
      </c>
      <c r="E399">
        <v>68.1</v>
      </c>
      <c r="F399">
        <v>66.3</v>
      </c>
      <c r="G399">
        <v>65.4</v>
      </c>
      <c r="H399">
        <v>41.3</v>
      </c>
      <c r="I399">
        <v>62</v>
      </c>
      <c r="J399">
        <v>0.6</v>
      </c>
      <c r="K399">
        <v>62.3</v>
      </c>
      <c r="L399">
        <v>0.5</v>
      </c>
      <c r="M399">
        <v>69.86</v>
      </c>
    </row>
    <row r="400" spans="1:13" ht="12.75">
      <c r="A400" s="3">
        <v>28460</v>
      </c>
      <c r="B400">
        <v>66.7</v>
      </c>
      <c r="C400">
        <v>69</v>
      </c>
      <c r="D400">
        <v>66.1</v>
      </c>
      <c r="E400">
        <v>68.6</v>
      </c>
      <c r="F400">
        <v>66.6</v>
      </c>
      <c r="G400">
        <v>66.4</v>
      </c>
      <c r="H400">
        <v>41.5</v>
      </c>
      <c r="I400">
        <v>62.3</v>
      </c>
      <c r="J400">
        <v>0.5</v>
      </c>
      <c r="K400">
        <v>62.7</v>
      </c>
      <c r="L400">
        <v>0.6</v>
      </c>
      <c r="M400">
        <v>71.31</v>
      </c>
    </row>
    <row r="401" spans="1:13" ht="12.75">
      <c r="A401" s="3">
        <v>28491</v>
      </c>
      <c r="B401">
        <v>67</v>
      </c>
      <c r="C401">
        <v>69.2</v>
      </c>
      <c r="D401">
        <v>66.4</v>
      </c>
      <c r="E401">
        <v>68.8</v>
      </c>
      <c r="F401">
        <v>66.9</v>
      </c>
      <c r="G401">
        <v>67.3</v>
      </c>
      <c r="H401">
        <v>41.7</v>
      </c>
      <c r="I401">
        <v>62.7</v>
      </c>
      <c r="J401">
        <v>0.6</v>
      </c>
      <c r="K401">
        <v>63.1</v>
      </c>
      <c r="L401">
        <v>0.6</v>
      </c>
      <c r="M401">
        <v>71.94</v>
      </c>
    </row>
    <row r="402" spans="1:13" ht="12.75">
      <c r="A402" s="3">
        <v>28522</v>
      </c>
      <c r="B402">
        <v>67.5</v>
      </c>
      <c r="C402">
        <v>69.5</v>
      </c>
      <c r="D402">
        <v>66.9</v>
      </c>
      <c r="E402">
        <v>69.1</v>
      </c>
      <c r="F402">
        <v>67.4</v>
      </c>
      <c r="G402">
        <v>68.4</v>
      </c>
      <c r="H402">
        <v>41.4</v>
      </c>
      <c r="I402">
        <v>63</v>
      </c>
      <c r="J402">
        <v>0.5</v>
      </c>
      <c r="K402">
        <v>63.4</v>
      </c>
      <c r="L402">
        <v>0.5</v>
      </c>
      <c r="M402">
        <v>72.16</v>
      </c>
    </row>
    <row r="403" spans="1:13" ht="12.75">
      <c r="A403" s="3">
        <v>28550</v>
      </c>
      <c r="B403">
        <v>67.8</v>
      </c>
      <c r="C403">
        <v>69.9</v>
      </c>
      <c r="D403">
        <v>67.3</v>
      </c>
      <c r="E403">
        <v>69.6</v>
      </c>
      <c r="F403">
        <v>67.8</v>
      </c>
      <c r="G403">
        <v>69.8</v>
      </c>
      <c r="H403">
        <v>40.9</v>
      </c>
      <c r="I403">
        <v>63.4</v>
      </c>
      <c r="J403">
        <v>0.6</v>
      </c>
      <c r="K403">
        <v>63.8</v>
      </c>
      <c r="L403">
        <v>0.6</v>
      </c>
      <c r="M403">
        <v>71.69</v>
      </c>
    </row>
    <row r="404" spans="1:13" ht="12.75">
      <c r="A404" s="3">
        <v>28581</v>
      </c>
      <c r="B404">
        <v>68.6</v>
      </c>
      <c r="C404">
        <v>70.6</v>
      </c>
      <c r="D404">
        <v>68.2</v>
      </c>
      <c r="E404">
        <v>69.9</v>
      </c>
      <c r="F404">
        <v>68.1</v>
      </c>
      <c r="G404">
        <v>72.1</v>
      </c>
      <c r="H404">
        <v>41</v>
      </c>
      <c r="I404">
        <v>63.9</v>
      </c>
      <c r="J404">
        <v>0.8</v>
      </c>
      <c r="K404">
        <v>64.3</v>
      </c>
      <c r="L404">
        <v>0.8</v>
      </c>
      <c r="M404">
        <v>72.13</v>
      </c>
    </row>
    <row r="405" spans="1:13" ht="12.75">
      <c r="A405" s="3">
        <v>28611</v>
      </c>
      <c r="B405">
        <v>69.1</v>
      </c>
      <c r="C405">
        <v>71.1</v>
      </c>
      <c r="D405">
        <v>68.6</v>
      </c>
      <c r="E405">
        <v>70.5</v>
      </c>
      <c r="F405">
        <v>68.7</v>
      </c>
      <c r="G405">
        <v>72.8</v>
      </c>
      <c r="H405">
        <v>41.3</v>
      </c>
      <c r="I405">
        <v>64.5</v>
      </c>
      <c r="J405">
        <v>0.9</v>
      </c>
      <c r="K405">
        <v>64.7</v>
      </c>
      <c r="L405">
        <v>0.6</v>
      </c>
      <c r="M405">
        <v>72.43</v>
      </c>
    </row>
    <row r="406" spans="1:13" ht="12.75">
      <c r="A406" s="3">
        <v>28642</v>
      </c>
      <c r="B406">
        <v>69.7</v>
      </c>
      <c r="C406">
        <v>71.7</v>
      </c>
      <c r="D406">
        <v>69.3</v>
      </c>
      <c r="E406">
        <v>71</v>
      </c>
      <c r="F406">
        <v>69.2</v>
      </c>
      <c r="G406">
        <v>74.6</v>
      </c>
      <c r="H406">
        <v>41.7</v>
      </c>
      <c r="I406">
        <v>65</v>
      </c>
      <c r="J406">
        <v>0.8</v>
      </c>
      <c r="K406">
        <v>65.2</v>
      </c>
      <c r="L406">
        <v>0.8</v>
      </c>
      <c r="M406">
        <v>75.21</v>
      </c>
    </row>
    <row r="407" spans="1:13" ht="12.75">
      <c r="A407" s="3">
        <v>28672</v>
      </c>
      <c r="B407">
        <v>70.3</v>
      </c>
      <c r="C407">
        <v>72.3</v>
      </c>
      <c r="D407">
        <v>69.9</v>
      </c>
      <c r="E407">
        <v>71.5</v>
      </c>
      <c r="F407">
        <v>69.4</v>
      </c>
      <c r="G407">
        <v>74.2</v>
      </c>
      <c r="H407">
        <v>41.9</v>
      </c>
      <c r="I407">
        <v>65.5</v>
      </c>
      <c r="J407">
        <v>0.8</v>
      </c>
      <c r="K407">
        <v>65.6</v>
      </c>
      <c r="L407">
        <v>0.6</v>
      </c>
      <c r="M407">
        <v>75.95</v>
      </c>
    </row>
    <row r="408" spans="1:13" ht="12.75">
      <c r="A408" s="3">
        <v>28703</v>
      </c>
      <c r="B408">
        <v>70.4</v>
      </c>
      <c r="C408">
        <v>72.8</v>
      </c>
      <c r="D408">
        <v>69.9</v>
      </c>
      <c r="E408">
        <v>72</v>
      </c>
      <c r="F408">
        <v>69.9</v>
      </c>
      <c r="G408">
        <v>73.7</v>
      </c>
      <c r="H408">
        <v>42</v>
      </c>
      <c r="I408">
        <v>65.9</v>
      </c>
      <c r="J408">
        <v>0.6</v>
      </c>
      <c r="K408">
        <v>66.1</v>
      </c>
      <c r="L408">
        <v>0.8</v>
      </c>
      <c r="M408">
        <v>77.67</v>
      </c>
    </row>
    <row r="409" spans="1:13" ht="12.75">
      <c r="A409" s="3">
        <v>28734</v>
      </c>
      <c r="B409">
        <v>71.1</v>
      </c>
      <c r="C409">
        <v>73.5</v>
      </c>
      <c r="D409">
        <v>70.6</v>
      </c>
      <c r="E409">
        <v>72.6</v>
      </c>
      <c r="F409">
        <v>70.5</v>
      </c>
      <c r="G409">
        <v>75.1</v>
      </c>
      <c r="H409">
        <v>42.4</v>
      </c>
      <c r="I409">
        <v>66.5</v>
      </c>
      <c r="J409">
        <v>0.9</v>
      </c>
      <c r="K409">
        <v>66.7</v>
      </c>
      <c r="L409">
        <v>0.9</v>
      </c>
      <c r="M409">
        <v>79.09</v>
      </c>
    </row>
    <row r="410" spans="1:13" ht="12.75">
      <c r="A410" s="3">
        <v>28764</v>
      </c>
      <c r="B410">
        <v>71.4</v>
      </c>
      <c r="C410">
        <v>73.4</v>
      </c>
      <c r="D410">
        <v>71</v>
      </c>
      <c r="E410">
        <v>72.8</v>
      </c>
      <c r="F410">
        <v>71.3</v>
      </c>
      <c r="G410">
        <v>77</v>
      </c>
      <c r="H410">
        <v>43.2</v>
      </c>
      <c r="I410">
        <v>67.1</v>
      </c>
      <c r="J410">
        <v>0.9</v>
      </c>
      <c r="K410">
        <v>67.2</v>
      </c>
      <c r="L410">
        <v>0.7</v>
      </c>
      <c r="M410">
        <v>81.21</v>
      </c>
    </row>
    <row r="411" spans="1:13" ht="12.75">
      <c r="A411" s="3">
        <v>28795</v>
      </c>
      <c r="B411">
        <v>72</v>
      </c>
      <c r="C411">
        <v>74.1</v>
      </c>
      <c r="D411">
        <v>71.5</v>
      </c>
      <c r="E411">
        <v>73.5</v>
      </c>
      <c r="F411">
        <v>71.9</v>
      </c>
      <c r="G411">
        <v>77.4</v>
      </c>
      <c r="H411">
        <v>44</v>
      </c>
      <c r="I411">
        <v>67.5</v>
      </c>
      <c r="J411">
        <v>0.6</v>
      </c>
      <c r="K411">
        <v>67.6</v>
      </c>
      <c r="L411">
        <v>0.6</v>
      </c>
      <c r="M411">
        <v>82.75</v>
      </c>
    </row>
    <row r="412" spans="1:13" ht="12.75">
      <c r="A412" s="3">
        <v>28825</v>
      </c>
      <c r="B412">
        <v>72.8</v>
      </c>
      <c r="C412">
        <v>74.7</v>
      </c>
      <c r="D412">
        <v>72.5</v>
      </c>
      <c r="E412">
        <v>74</v>
      </c>
      <c r="F412">
        <v>72.4</v>
      </c>
      <c r="G412">
        <v>78</v>
      </c>
      <c r="H412">
        <v>44.8</v>
      </c>
      <c r="I412">
        <v>67.9</v>
      </c>
      <c r="J412">
        <v>0.6</v>
      </c>
      <c r="K412">
        <v>68</v>
      </c>
      <c r="L412">
        <v>0.6</v>
      </c>
      <c r="M412">
        <v>82.29</v>
      </c>
    </row>
    <row r="413" spans="1:13" ht="12.75">
      <c r="A413" s="3">
        <v>28856</v>
      </c>
      <c r="B413">
        <v>73.7</v>
      </c>
      <c r="C413">
        <v>75.3</v>
      </c>
      <c r="D413">
        <v>73.3</v>
      </c>
      <c r="E413">
        <v>74.5</v>
      </c>
      <c r="F413">
        <v>73.1</v>
      </c>
      <c r="G413">
        <v>80.1</v>
      </c>
      <c r="H413">
        <v>45.8</v>
      </c>
      <c r="I413">
        <v>68.5</v>
      </c>
      <c r="J413">
        <v>0.9</v>
      </c>
      <c r="K413">
        <v>68.5</v>
      </c>
      <c r="L413">
        <v>0.7</v>
      </c>
      <c r="M413">
        <v>83.34</v>
      </c>
    </row>
    <row r="414" spans="1:13" ht="12.75">
      <c r="A414" s="3">
        <v>28887</v>
      </c>
      <c r="B414">
        <v>74.4</v>
      </c>
      <c r="C414">
        <v>75.9</v>
      </c>
      <c r="D414">
        <v>74.2</v>
      </c>
      <c r="E414">
        <v>75.2</v>
      </c>
      <c r="F414">
        <v>73.7</v>
      </c>
      <c r="G414">
        <v>82.1</v>
      </c>
      <c r="H414">
        <v>46.3</v>
      </c>
      <c r="I414">
        <v>69.2</v>
      </c>
      <c r="J414">
        <v>1</v>
      </c>
      <c r="K414">
        <v>69.2</v>
      </c>
      <c r="L414">
        <v>1</v>
      </c>
      <c r="M414">
        <v>85.57</v>
      </c>
    </row>
    <row r="415" spans="1:13" ht="12.75">
      <c r="A415" s="3">
        <v>28915</v>
      </c>
      <c r="B415">
        <v>75</v>
      </c>
      <c r="C415">
        <v>76.4</v>
      </c>
      <c r="D415">
        <v>74.8</v>
      </c>
      <c r="E415">
        <v>75.7</v>
      </c>
      <c r="F415">
        <v>74.6</v>
      </c>
      <c r="G415">
        <v>83.8</v>
      </c>
      <c r="H415">
        <v>47.2</v>
      </c>
      <c r="I415">
        <v>69.9</v>
      </c>
      <c r="J415">
        <v>1</v>
      </c>
      <c r="K415">
        <v>69.8</v>
      </c>
      <c r="L415">
        <v>0.9</v>
      </c>
      <c r="M415">
        <v>88.45</v>
      </c>
    </row>
    <row r="416" spans="1:13" ht="12.75">
      <c r="A416" s="3">
        <v>28946</v>
      </c>
      <c r="B416">
        <v>75.8</v>
      </c>
      <c r="C416">
        <v>77</v>
      </c>
      <c r="D416">
        <v>75.6</v>
      </c>
      <c r="E416">
        <v>76.4</v>
      </c>
      <c r="F416">
        <v>75.7</v>
      </c>
      <c r="G416">
        <v>84.4</v>
      </c>
      <c r="H416">
        <v>49.6</v>
      </c>
      <c r="I416">
        <v>70.6</v>
      </c>
      <c r="J416">
        <v>1</v>
      </c>
      <c r="K416">
        <v>70.3</v>
      </c>
      <c r="L416">
        <v>0.7</v>
      </c>
      <c r="M416">
        <v>91.5</v>
      </c>
    </row>
    <row r="417" spans="1:13" ht="12.75">
      <c r="A417" s="3">
        <v>28976</v>
      </c>
      <c r="B417">
        <v>76.2</v>
      </c>
      <c r="C417">
        <v>77.4</v>
      </c>
      <c r="D417">
        <v>75.9</v>
      </c>
      <c r="E417">
        <v>76.8</v>
      </c>
      <c r="F417">
        <v>76.6</v>
      </c>
      <c r="G417">
        <v>84.7</v>
      </c>
      <c r="H417">
        <v>52.4</v>
      </c>
      <c r="I417">
        <v>71.4</v>
      </c>
      <c r="J417">
        <v>1.1</v>
      </c>
      <c r="K417">
        <v>70.8</v>
      </c>
      <c r="L417">
        <v>0.7</v>
      </c>
      <c r="M417">
        <v>93.29</v>
      </c>
    </row>
    <row r="418" spans="1:13" ht="12.75">
      <c r="A418" s="3">
        <v>29007</v>
      </c>
      <c r="B418">
        <v>76.6</v>
      </c>
      <c r="C418">
        <v>78</v>
      </c>
      <c r="D418">
        <v>76.4</v>
      </c>
      <c r="E418">
        <v>77.3</v>
      </c>
      <c r="F418">
        <v>77.5</v>
      </c>
      <c r="G418">
        <v>85.6</v>
      </c>
      <c r="H418">
        <v>55.5</v>
      </c>
      <c r="I418">
        <v>72.2</v>
      </c>
      <c r="J418">
        <v>1.1</v>
      </c>
      <c r="K418">
        <v>71.3</v>
      </c>
      <c r="L418">
        <v>0.7</v>
      </c>
      <c r="M418">
        <v>94.71</v>
      </c>
    </row>
    <row r="419" spans="1:13" ht="12.75">
      <c r="A419" s="3">
        <v>29037</v>
      </c>
      <c r="B419">
        <v>77.4</v>
      </c>
      <c r="C419">
        <v>78.5</v>
      </c>
      <c r="D419">
        <v>77.3</v>
      </c>
      <c r="E419">
        <v>77.8</v>
      </c>
      <c r="F419">
        <v>78.7</v>
      </c>
      <c r="G419">
        <v>86.5</v>
      </c>
      <c r="H419">
        <v>58.6</v>
      </c>
      <c r="I419">
        <v>73</v>
      </c>
      <c r="J419">
        <v>1.1</v>
      </c>
      <c r="K419">
        <v>71.9</v>
      </c>
      <c r="L419">
        <v>0.8</v>
      </c>
      <c r="M419">
        <v>95.94</v>
      </c>
    </row>
    <row r="420" spans="1:13" ht="12.75">
      <c r="A420" s="3">
        <v>29068</v>
      </c>
      <c r="B420">
        <v>78.2</v>
      </c>
      <c r="C420">
        <v>78.8</v>
      </c>
      <c r="D420">
        <v>78.3</v>
      </c>
      <c r="E420">
        <v>77.8</v>
      </c>
      <c r="F420">
        <v>79.8</v>
      </c>
      <c r="G420">
        <v>85.5</v>
      </c>
      <c r="H420">
        <v>62.8</v>
      </c>
      <c r="I420">
        <v>73.7</v>
      </c>
      <c r="J420">
        <v>1</v>
      </c>
      <c r="K420">
        <v>72.7</v>
      </c>
      <c r="L420">
        <v>1.1</v>
      </c>
      <c r="M420">
        <v>95.11</v>
      </c>
    </row>
    <row r="421" spans="1:13" ht="12.75">
      <c r="A421" s="3">
        <v>29099</v>
      </c>
      <c r="B421">
        <v>79.5</v>
      </c>
      <c r="C421">
        <v>79.7</v>
      </c>
      <c r="D421">
        <v>79.8</v>
      </c>
      <c r="E421">
        <v>78.7</v>
      </c>
      <c r="F421">
        <v>81.1</v>
      </c>
      <c r="G421">
        <v>87.9</v>
      </c>
      <c r="H421">
        <v>67.1</v>
      </c>
      <c r="I421">
        <v>74.4</v>
      </c>
      <c r="J421">
        <v>0.9</v>
      </c>
      <c r="K421">
        <v>73.3</v>
      </c>
      <c r="L421">
        <v>0.8</v>
      </c>
      <c r="M421">
        <v>94.52</v>
      </c>
    </row>
    <row r="422" spans="1:13" ht="12.75">
      <c r="A422" s="3">
        <v>29129</v>
      </c>
      <c r="B422">
        <v>80.4</v>
      </c>
      <c r="C422">
        <v>80.4</v>
      </c>
      <c r="D422">
        <v>80.6</v>
      </c>
      <c r="E422">
        <v>79.2</v>
      </c>
      <c r="F422">
        <v>82.4</v>
      </c>
      <c r="G422">
        <v>88.8</v>
      </c>
      <c r="H422">
        <v>70.3</v>
      </c>
      <c r="I422">
        <v>75.2</v>
      </c>
      <c r="J422">
        <v>1.1</v>
      </c>
      <c r="K422">
        <v>74</v>
      </c>
      <c r="L422">
        <v>1</v>
      </c>
      <c r="M422">
        <v>97.85</v>
      </c>
    </row>
    <row r="423" spans="1:13" ht="12.75">
      <c r="A423" s="3">
        <v>29160</v>
      </c>
      <c r="B423">
        <v>81.4</v>
      </c>
      <c r="C423">
        <v>81</v>
      </c>
      <c r="D423">
        <v>81.8</v>
      </c>
      <c r="E423">
        <v>79.8</v>
      </c>
      <c r="F423">
        <v>83.2</v>
      </c>
      <c r="G423">
        <v>90</v>
      </c>
      <c r="H423">
        <v>72.3</v>
      </c>
      <c r="I423">
        <v>76</v>
      </c>
      <c r="J423">
        <v>1.1</v>
      </c>
      <c r="K423">
        <v>74.8</v>
      </c>
      <c r="L423">
        <v>1.1</v>
      </c>
      <c r="M423">
        <v>99.49</v>
      </c>
    </row>
    <row r="424" spans="1:13" ht="12.75">
      <c r="A424" s="3">
        <v>29190</v>
      </c>
      <c r="B424">
        <v>82.2</v>
      </c>
      <c r="C424">
        <v>81.7</v>
      </c>
      <c r="D424">
        <v>82.6</v>
      </c>
      <c r="E424">
        <v>80.6</v>
      </c>
      <c r="F424">
        <v>84</v>
      </c>
      <c r="G424">
        <v>91.2</v>
      </c>
      <c r="H424">
        <v>73.6</v>
      </c>
      <c r="I424">
        <v>76.9</v>
      </c>
      <c r="J424">
        <v>1.2</v>
      </c>
      <c r="K424">
        <v>75.7</v>
      </c>
      <c r="L424">
        <v>1.2</v>
      </c>
      <c r="M424">
        <v>100.26</v>
      </c>
    </row>
    <row r="425" spans="1:13" ht="12.75">
      <c r="A425" s="3">
        <v>29221</v>
      </c>
      <c r="B425">
        <v>83.4</v>
      </c>
      <c r="C425">
        <v>83.3</v>
      </c>
      <c r="D425">
        <v>83.9</v>
      </c>
      <c r="E425">
        <v>81.7</v>
      </c>
      <c r="F425">
        <v>86</v>
      </c>
      <c r="G425">
        <v>90.9</v>
      </c>
      <c r="H425">
        <v>77.4</v>
      </c>
      <c r="I425">
        <v>78</v>
      </c>
      <c r="J425">
        <v>1.4</v>
      </c>
      <c r="K425">
        <v>76.7</v>
      </c>
      <c r="L425">
        <v>1.3</v>
      </c>
      <c r="M425">
        <v>102.13</v>
      </c>
    </row>
    <row r="426" spans="1:13" ht="12.75">
      <c r="A426" s="3">
        <v>29252</v>
      </c>
      <c r="B426">
        <v>84.6</v>
      </c>
      <c r="C426">
        <v>84.2</v>
      </c>
      <c r="D426">
        <v>85.2</v>
      </c>
      <c r="E426">
        <v>82.3</v>
      </c>
      <c r="F426">
        <v>87.6</v>
      </c>
      <c r="G426">
        <v>92.6</v>
      </c>
      <c r="H426">
        <v>82</v>
      </c>
      <c r="I426">
        <v>79</v>
      </c>
      <c r="J426">
        <v>1.3</v>
      </c>
      <c r="K426">
        <v>77.5</v>
      </c>
      <c r="L426">
        <v>1</v>
      </c>
      <c r="M426">
        <v>104.19</v>
      </c>
    </row>
    <row r="427" spans="1:13" ht="12.75">
      <c r="A427" s="3">
        <v>29281</v>
      </c>
      <c r="B427">
        <v>85.5</v>
      </c>
      <c r="C427">
        <v>84.7</v>
      </c>
      <c r="D427">
        <v>86.1</v>
      </c>
      <c r="E427">
        <v>83.1</v>
      </c>
      <c r="F427">
        <v>88.2</v>
      </c>
      <c r="G427">
        <v>90.8</v>
      </c>
      <c r="H427">
        <v>86.5</v>
      </c>
      <c r="I427">
        <v>80.1</v>
      </c>
      <c r="J427">
        <v>1.4</v>
      </c>
      <c r="K427">
        <v>78.6</v>
      </c>
      <c r="L427">
        <v>1.4</v>
      </c>
      <c r="M427">
        <v>104.64</v>
      </c>
    </row>
    <row r="428" spans="1:13" ht="12.75">
      <c r="A428" s="3">
        <v>29312</v>
      </c>
      <c r="B428">
        <v>86.2</v>
      </c>
      <c r="C428">
        <v>85.5</v>
      </c>
      <c r="D428">
        <v>86.7</v>
      </c>
      <c r="E428">
        <v>84.4</v>
      </c>
      <c r="F428">
        <v>88.5</v>
      </c>
      <c r="G428">
        <v>88.3</v>
      </c>
      <c r="H428">
        <v>90.1</v>
      </c>
      <c r="I428">
        <v>80.9</v>
      </c>
      <c r="J428">
        <v>1</v>
      </c>
      <c r="K428">
        <v>79.5</v>
      </c>
      <c r="L428">
        <v>1.1</v>
      </c>
      <c r="M428">
        <v>99.3</v>
      </c>
    </row>
    <row r="429" spans="1:13" ht="12.75">
      <c r="A429" s="3">
        <v>29342</v>
      </c>
      <c r="B429">
        <v>86.6</v>
      </c>
      <c r="C429">
        <v>85.7</v>
      </c>
      <c r="D429">
        <v>87.1</v>
      </c>
      <c r="E429">
        <v>84.6</v>
      </c>
      <c r="F429">
        <v>89</v>
      </c>
      <c r="G429">
        <v>89.5</v>
      </c>
      <c r="H429">
        <v>89.4</v>
      </c>
      <c r="I429">
        <v>81.7</v>
      </c>
      <c r="J429">
        <v>1</v>
      </c>
      <c r="K429">
        <v>80.1</v>
      </c>
      <c r="L429">
        <v>0.8</v>
      </c>
      <c r="M429">
        <v>94.82</v>
      </c>
    </row>
    <row r="430" spans="1:13" ht="12.75">
      <c r="A430" s="3">
        <v>29373</v>
      </c>
      <c r="B430">
        <v>87.3</v>
      </c>
      <c r="C430">
        <v>86.6</v>
      </c>
      <c r="D430">
        <v>87.9</v>
      </c>
      <c r="E430">
        <v>85.1</v>
      </c>
      <c r="F430">
        <v>89.8</v>
      </c>
      <c r="G430">
        <v>90.1</v>
      </c>
      <c r="H430">
        <v>89.4</v>
      </c>
      <c r="I430">
        <v>82.5</v>
      </c>
      <c r="J430">
        <v>1</v>
      </c>
      <c r="K430">
        <v>81</v>
      </c>
      <c r="L430">
        <v>1.1</v>
      </c>
      <c r="M430">
        <v>94.18</v>
      </c>
    </row>
    <row r="431" spans="1:13" ht="12.75">
      <c r="A431" s="3">
        <v>29403</v>
      </c>
      <c r="B431">
        <v>88.7</v>
      </c>
      <c r="C431">
        <v>87.7</v>
      </c>
      <c r="D431">
        <v>89.4</v>
      </c>
      <c r="E431">
        <v>86.2</v>
      </c>
      <c r="F431">
        <v>90.5</v>
      </c>
      <c r="G431">
        <v>94.6</v>
      </c>
      <c r="H431">
        <v>90.4</v>
      </c>
      <c r="I431">
        <v>82.6</v>
      </c>
      <c r="J431">
        <v>0.1</v>
      </c>
      <c r="K431">
        <v>80.8</v>
      </c>
      <c r="L431">
        <v>-0.2</v>
      </c>
      <c r="M431">
        <v>95.31</v>
      </c>
    </row>
    <row r="432" spans="1:13" ht="12.75">
      <c r="A432" s="3">
        <v>29434</v>
      </c>
      <c r="B432">
        <v>89.7</v>
      </c>
      <c r="C432">
        <v>88.4</v>
      </c>
      <c r="D432">
        <v>90.5</v>
      </c>
      <c r="E432">
        <v>87</v>
      </c>
      <c r="F432">
        <v>91.5</v>
      </c>
      <c r="G432">
        <v>99</v>
      </c>
      <c r="H432">
        <v>90.5</v>
      </c>
      <c r="I432">
        <v>83.2</v>
      </c>
      <c r="J432">
        <v>0.7</v>
      </c>
      <c r="K432">
        <v>81.3</v>
      </c>
      <c r="L432">
        <v>0.6</v>
      </c>
      <c r="M432">
        <v>97.74</v>
      </c>
    </row>
    <row r="433" spans="1:13" ht="12.75">
      <c r="A433" s="3">
        <v>29465</v>
      </c>
      <c r="B433">
        <v>90.1</v>
      </c>
      <c r="C433">
        <v>88.8</v>
      </c>
      <c r="D433">
        <v>90.8</v>
      </c>
      <c r="E433">
        <v>87.5</v>
      </c>
      <c r="F433">
        <v>91.9</v>
      </c>
      <c r="G433">
        <v>100.4</v>
      </c>
      <c r="H433">
        <v>90.8</v>
      </c>
      <c r="I433">
        <v>83.9</v>
      </c>
      <c r="J433">
        <v>0.8</v>
      </c>
      <c r="K433">
        <v>82.1</v>
      </c>
      <c r="L433">
        <v>1</v>
      </c>
      <c r="M433">
        <v>99.09</v>
      </c>
    </row>
    <row r="434" spans="1:13" ht="12.75">
      <c r="A434" s="3">
        <v>29495</v>
      </c>
      <c r="B434">
        <v>90.8</v>
      </c>
      <c r="C434">
        <v>89.6</v>
      </c>
      <c r="D434">
        <v>91.3</v>
      </c>
      <c r="E434">
        <v>88.8</v>
      </c>
      <c r="F434">
        <v>92.8</v>
      </c>
      <c r="G434">
        <v>102.2</v>
      </c>
      <c r="H434">
        <v>90.5</v>
      </c>
      <c r="I434">
        <v>84.7</v>
      </c>
      <c r="J434">
        <v>1</v>
      </c>
      <c r="K434">
        <v>83</v>
      </c>
      <c r="L434">
        <v>1.1</v>
      </c>
      <c r="M434">
        <v>100.31</v>
      </c>
    </row>
    <row r="435" spans="1:13" ht="12.75">
      <c r="A435" s="3">
        <v>29526</v>
      </c>
      <c r="B435">
        <v>91.4</v>
      </c>
      <c r="C435">
        <v>90.1</v>
      </c>
      <c r="D435">
        <v>92</v>
      </c>
      <c r="E435">
        <v>89.3</v>
      </c>
      <c r="F435">
        <v>93.5</v>
      </c>
      <c r="G435">
        <v>103.5</v>
      </c>
      <c r="H435">
        <v>92.1</v>
      </c>
      <c r="I435">
        <v>85.6</v>
      </c>
      <c r="J435">
        <v>1.1</v>
      </c>
      <c r="K435">
        <v>83.9</v>
      </c>
      <c r="L435">
        <v>1.1</v>
      </c>
      <c r="M435">
        <v>101.58</v>
      </c>
    </row>
    <row r="436" spans="1:13" ht="12.75">
      <c r="A436" s="3">
        <v>29556</v>
      </c>
      <c r="B436">
        <v>91.8</v>
      </c>
      <c r="C436">
        <v>90.4</v>
      </c>
      <c r="D436">
        <v>92.4</v>
      </c>
      <c r="E436">
        <v>89.7</v>
      </c>
      <c r="F436">
        <v>94.4</v>
      </c>
      <c r="G436">
        <v>102.7</v>
      </c>
      <c r="H436">
        <v>94.5</v>
      </c>
      <c r="I436">
        <v>86.4</v>
      </c>
      <c r="J436">
        <v>0.9</v>
      </c>
      <c r="K436">
        <v>84.9</v>
      </c>
      <c r="L436">
        <v>1.2</v>
      </c>
      <c r="M436">
        <v>100.53</v>
      </c>
    </row>
    <row r="437" spans="1:13" ht="12.75">
      <c r="A437" s="3">
        <v>29587</v>
      </c>
      <c r="B437">
        <v>92.8</v>
      </c>
      <c r="C437">
        <v>91.4</v>
      </c>
      <c r="D437">
        <v>93.3</v>
      </c>
      <c r="E437">
        <v>90.8</v>
      </c>
      <c r="F437">
        <v>95.6</v>
      </c>
      <c r="G437">
        <v>103.4</v>
      </c>
      <c r="H437">
        <v>97.6</v>
      </c>
      <c r="I437">
        <v>87.2</v>
      </c>
      <c r="J437">
        <v>0.9</v>
      </c>
      <c r="K437">
        <v>85.4</v>
      </c>
      <c r="L437">
        <v>0.6</v>
      </c>
      <c r="M437">
        <v>98.32</v>
      </c>
    </row>
    <row r="438" spans="1:13" ht="12.75">
      <c r="A438" s="3">
        <v>29618</v>
      </c>
      <c r="B438">
        <v>93.6</v>
      </c>
      <c r="C438">
        <v>92</v>
      </c>
      <c r="D438">
        <v>94.1</v>
      </c>
      <c r="E438">
        <v>91.7</v>
      </c>
      <c r="F438">
        <v>96.1</v>
      </c>
      <c r="G438">
        <v>104.2</v>
      </c>
      <c r="H438">
        <v>101.6</v>
      </c>
      <c r="I438">
        <v>88</v>
      </c>
      <c r="J438">
        <v>0.9</v>
      </c>
      <c r="K438">
        <v>85.9</v>
      </c>
      <c r="L438">
        <v>0.6</v>
      </c>
      <c r="M438">
        <v>95.64</v>
      </c>
    </row>
    <row r="439" spans="1:13" ht="12.75">
      <c r="A439" s="3">
        <v>29646</v>
      </c>
      <c r="B439">
        <v>94.7</v>
      </c>
      <c r="C439">
        <v>92.6</v>
      </c>
      <c r="D439">
        <v>95.3</v>
      </c>
      <c r="E439">
        <v>92.4</v>
      </c>
      <c r="F439">
        <v>97.1</v>
      </c>
      <c r="G439">
        <v>103.8</v>
      </c>
      <c r="H439">
        <v>108</v>
      </c>
      <c r="I439">
        <v>88.6</v>
      </c>
      <c r="J439">
        <v>0.7</v>
      </c>
      <c r="K439">
        <v>86.4</v>
      </c>
      <c r="L439">
        <v>0.6</v>
      </c>
      <c r="M439">
        <v>96.42</v>
      </c>
    </row>
    <row r="440" spans="1:13" ht="12.75">
      <c r="A440" s="3">
        <v>29677</v>
      </c>
      <c r="B440">
        <v>95.7</v>
      </c>
      <c r="C440">
        <v>93.5</v>
      </c>
      <c r="D440">
        <v>96.4</v>
      </c>
      <c r="E440">
        <v>93.1</v>
      </c>
      <c r="F440">
        <v>98.3</v>
      </c>
      <c r="G440">
        <v>104.2</v>
      </c>
      <c r="H440">
        <v>112.1</v>
      </c>
      <c r="I440">
        <v>89.1</v>
      </c>
      <c r="J440">
        <v>0.6</v>
      </c>
      <c r="K440">
        <v>87</v>
      </c>
      <c r="L440">
        <v>0.7</v>
      </c>
      <c r="M440">
        <v>97.61</v>
      </c>
    </row>
    <row r="441" spans="1:13" ht="12.75">
      <c r="A441" s="3">
        <v>29707</v>
      </c>
      <c r="B441">
        <v>96</v>
      </c>
      <c r="C441">
        <v>94</v>
      </c>
      <c r="D441">
        <v>96.6</v>
      </c>
      <c r="E441">
        <v>93.8</v>
      </c>
      <c r="F441">
        <v>98.7</v>
      </c>
      <c r="G441">
        <v>103.8</v>
      </c>
      <c r="H441">
        <v>110.1</v>
      </c>
      <c r="I441">
        <v>89.7</v>
      </c>
      <c r="J441">
        <v>0.7</v>
      </c>
      <c r="K441">
        <v>87.8</v>
      </c>
      <c r="L441">
        <v>0.9</v>
      </c>
      <c r="M441">
        <v>97.86</v>
      </c>
    </row>
    <row r="442" spans="1:13" ht="12.75">
      <c r="A442" s="3">
        <v>29738</v>
      </c>
      <c r="B442">
        <v>96.5</v>
      </c>
      <c r="C442">
        <v>94.6</v>
      </c>
      <c r="D442">
        <v>97</v>
      </c>
      <c r="E442">
        <v>94.4</v>
      </c>
      <c r="F442">
        <v>99</v>
      </c>
      <c r="G442">
        <v>104.9</v>
      </c>
      <c r="H442">
        <v>108.8</v>
      </c>
      <c r="I442">
        <v>90.5</v>
      </c>
      <c r="J442">
        <v>0.9</v>
      </c>
      <c r="K442">
        <v>88.6</v>
      </c>
      <c r="L442">
        <v>0.9</v>
      </c>
      <c r="M442">
        <v>97.7</v>
      </c>
    </row>
    <row r="443" spans="1:13" ht="12.75">
      <c r="A443" s="3">
        <v>29768</v>
      </c>
      <c r="B443">
        <v>96.7</v>
      </c>
      <c r="C443">
        <v>94.8</v>
      </c>
      <c r="D443">
        <v>97.1</v>
      </c>
      <c r="E443">
        <v>95</v>
      </c>
      <c r="F443">
        <v>99.2</v>
      </c>
      <c r="G443">
        <v>105</v>
      </c>
      <c r="H443">
        <v>106.3</v>
      </c>
      <c r="I443">
        <v>91.5</v>
      </c>
      <c r="J443">
        <v>1.1</v>
      </c>
      <c r="K443">
        <v>89.8</v>
      </c>
      <c r="L443">
        <v>1.4</v>
      </c>
      <c r="M443">
        <v>98.32</v>
      </c>
    </row>
    <row r="444" spans="1:13" ht="12.75">
      <c r="A444" s="3">
        <v>29799</v>
      </c>
      <c r="B444">
        <v>96.8</v>
      </c>
      <c r="C444">
        <v>95.3</v>
      </c>
      <c r="D444">
        <v>97.1</v>
      </c>
      <c r="E444">
        <v>95.4</v>
      </c>
      <c r="F444">
        <v>99.7</v>
      </c>
      <c r="G444">
        <v>104</v>
      </c>
      <c r="H444">
        <v>105.5</v>
      </c>
      <c r="I444">
        <v>92.2</v>
      </c>
      <c r="J444">
        <v>0.8</v>
      </c>
      <c r="K444">
        <v>90.7</v>
      </c>
      <c r="L444">
        <v>1</v>
      </c>
      <c r="M444">
        <v>98.49</v>
      </c>
    </row>
    <row r="445" spans="1:13" ht="12.75">
      <c r="A445" s="3">
        <v>29830</v>
      </c>
      <c r="B445">
        <v>97.2</v>
      </c>
      <c r="C445">
        <v>95.9</v>
      </c>
      <c r="D445">
        <v>97.5</v>
      </c>
      <c r="E445">
        <v>96.1</v>
      </c>
      <c r="F445">
        <v>99.7</v>
      </c>
      <c r="G445">
        <v>102.7</v>
      </c>
      <c r="H445">
        <v>105.2</v>
      </c>
      <c r="I445">
        <v>93.1</v>
      </c>
      <c r="J445">
        <v>1</v>
      </c>
      <c r="K445">
        <v>91.8</v>
      </c>
      <c r="L445">
        <v>1.2</v>
      </c>
      <c r="M445">
        <v>95.55</v>
      </c>
    </row>
    <row r="446" spans="1:13" ht="12.75">
      <c r="A446" s="3">
        <v>29860</v>
      </c>
      <c r="B446">
        <v>97.6</v>
      </c>
      <c r="C446">
        <v>96.5</v>
      </c>
      <c r="D446">
        <v>97.8</v>
      </c>
      <c r="E446">
        <v>96.9</v>
      </c>
      <c r="F446">
        <v>99.8</v>
      </c>
      <c r="G446">
        <v>101.2</v>
      </c>
      <c r="H446">
        <v>105</v>
      </c>
      <c r="I446">
        <v>93.4</v>
      </c>
      <c r="J446">
        <v>0.3</v>
      </c>
      <c r="K446">
        <v>92.1</v>
      </c>
      <c r="L446">
        <v>0.3</v>
      </c>
      <c r="M446">
        <v>94.06</v>
      </c>
    </row>
    <row r="447" spans="1:13" ht="12.75">
      <c r="A447" s="3">
        <v>29891</v>
      </c>
      <c r="B447">
        <v>97.9</v>
      </c>
      <c r="C447">
        <v>97</v>
      </c>
      <c r="D447">
        <v>98</v>
      </c>
      <c r="E447">
        <v>97.5</v>
      </c>
      <c r="F447">
        <v>99.9</v>
      </c>
      <c r="G447">
        <v>99.7</v>
      </c>
      <c r="H447">
        <v>104.9</v>
      </c>
      <c r="I447">
        <v>93.8</v>
      </c>
      <c r="J447">
        <v>0.4</v>
      </c>
      <c r="K447">
        <v>92.5</v>
      </c>
      <c r="L447">
        <v>0.4</v>
      </c>
      <c r="M447">
        <v>92.08</v>
      </c>
    </row>
    <row r="448" spans="1:13" ht="12.75">
      <c r="A448" s="3">
        <v>29921</v>
      </c>
      <c r="B448">
        <v>98.3</v>
      </c>
      <c r="C448">
        <v>97.6</v>
      </c>
      <c r="D448">
        <v>98.4</v>
      </c>
      <c r="E448">
        <v>98.1</v>
      </c>
      <c r="F448">
        <v>100</v>
      </c>
      <c r="G448">
        <v>98.8</v>
      </c>
      <c r="H448">
        <v>105</v>
      </c>
      <c r="I448">
        <v>94.1</v>
      </c>
      <c r="J448">
        <v>0.3</v>
      </c>
      <c r="K448">
        <v>93</v>
      </c>
      <c r="L448">
        <v>0.5</v>
      </c>
      <c r="M448">
        <v>90.67</v>
      </c>
    </row>
    <row r="449" spans="1:13" ht="12.75">
      <c r="A449" s="3">
        <v>29952</v>
      </c>
      <c r="B449">
        <v>98.9</v>
      </c>
      <c r="C449">
        <v>98.1</v>
      </c>
      <c r="D449">
        <v>99</v>
      </c>
      <c r="E449">
        <v>98.6</v>
      </c>
      <c r="F449">
        <v>100.4</v>
      </c>
      <c r="G449">
        <v>99.7</v>
      </c>
      <c r="H449">
        <v>106.1</v>
      </c>
      <c r="I449">
        <v>94.4</v>
      </c>
      <c r="J449">
        <v>0.3</v>
      </c>
      <c r="K449">
        <v>93.3</v>
      </c>
      <c r="L449">
        <v>0.3</v>
      </c>
      <c r="M449">
        <v>89.85</v>
      </c>
    </row>
    <row r="450" spans="1:13" ht="12.75">
      <c r="A450" s="3">
        <v>29983</v>
      </c>
      <c r="B450">
        <v>98.8</v>
      </c>
      <c r="C450">
        <v>98.1</v>
      </c>
      <c r="D450">
        <v>99</v>
      </c>
      <c r="E450">
        <v>98.2</v>
      </c>
      <c r="F450">
        <v>100.3</v>
      </c>
      <c r="G450">
        <v>100</v>
      </c>
      <c r="H450">
        <v>104.4</v>
      </c>
      <c r="I450">
        <v>94.7</v>
      </c>
      <c r="J450">
        <v>0.3</v>
      </c>
      <c r="K450">
        <v>93.8</v>
      </c>
      <c r="L450">
        <v>0.5</v>
      </c>
      <c r="M450">
        <v>88.62</v>
      </c>
    </row>
    <row r="451" spans="1:13" ht="12.75">
      <c r="A451" s="3">
        <v>30011</v>
      </c>
      <c r="B451">
        <v>98.8</v>
      </c>
      <c r="C451">
        <v>98.7</v>
      </c>
      <c r="D451">
        <v>98.8</v>
      </c>
      <c r="E451">
        <v>98.7</v>
      </c>
      <c r="F451">
        <v>99.9</v>
      </c>
      <c r="G451">
        <v>99.7</v>
      </c>
      <c r="H451">
        <v>100.8</v>
      </c>
      <c r="I451">
        <v>94.7</v>
      </c>
      <c r="J451">
        <v>0</v>
      </c>
      <c r="K451">
        <v>93.9</v>
      </c>
      <c r="L451">
        <v>0.1</v>
      </c>
      <c r="M451">
        <v>86.68</v>
      </c>
    </row>
    <row r="452" spans="1:13" ht="12.75">
      <c r="A452" s="3">
        <v>30042</v>
      </c>
      <c r="B452">
        <v>99</v>
      </c>
      <c r="C452">
        <v>99</v>
      </c>
      <c r="D452">
        <v>98.9</v>
      </c>
      <c r="E452">
        <v>99</v>
      </c>
      <c r="F452">
        <v>99.7</v>
      </c>
      <c r="G452">
        <v>100.2</v>
      </c>
      <c r="H452">
        <v>98.3</v>
      </c>
      <c r="I452">
        <v>95</v>
      </c>
      <c r="J452">
        <v>0.3</v>
      </c>
      <c r="K452">
        <v>94.7</v>
      </c>
      <c r="L452">
        <v>0.9</v>
      </c>
      <c r="M452">
        <v>84.16</v>
      </c>
    </row>
    <row r="453" spans="1:13" ht="12.75">
      <c r="A453" s="3">
        <v>30072</v>
      </c>
      <c r="B453">
        <v>99</v>
      </c>
      <c r="C453">
        <v>99.4</v>
      </c>
      <c r="D453">
        <v>98.8</v>
      </c>
      <c r="E453">
        <v>99.5</v>
      </c>
      <c r="F453">
        <v>99.7</v>
      </c>
      <c r="G453">
        <v>101.9</v>
      </c>
      <c r="H453">
        <v>94.5</v>
      </c>
      <c r="I453">
        <v>95.9</v>
      </c>
      <c r="J453">
        <v>0.9</v>
      </c>
      <c r="K453">
        <v>95.4</v>
      </c>
      <c r="L453">
        <v>0.7</v>
      </c>
      <c r="M453">
        <v>83.3</v>
      </c>
    </row>
    <row r="454" spans="1:13" ht="12.75">
      <c r="A454" s="3">
        <v>30103</v>
      </c>
      <c r="B454">
        <v>99.8</v>
      </c>
      <c r="C454">
        <v>99.9</v>
      </c>
      <c r="D454">
        <v>99.8</v>
      </c>
      <c r="E454">
        <v>100</v>
      </c>
      <c r="F454">
        <v>99.8</v>
      </c>
      <c r="G454">
        <v>101.8</v>
      </c>
      <c r="H454">
        <v>97.2</v>
      </c>
      <c r="I454">
        <v>97</v>
      </c>
      <c r="J454">
        <v>1.1</v>
      </c>
      <c r="K454">
        <v>96.1</v>
      </c>
      <c r="L454">
        <v>0.7</v>
      </c>
      <c r="M454">
        <v>81.58</v>
      </c>
    </row>
    <row r="455" spans="1:13" ht="12.75">
      <c r="A455" s="3">
        <v>30133</v>
      </c>
      <c r="B455">
        <v>100.2</v>
      </c>
      <c r="C455">
        <v>100.1</v>
      </c>
      <c r="D455">
        <v>100.1</v>
      </c>
      <c r="E455">
        <v>100.3</v>
      </c>
      <c r="F455">
        <v>100</v>
      </c>
      <c r="G455">
        <v>100.7</v>
      </c>
      <c r="H455">
        <v>101.1</v>
      </c>
      <c r="I455">
        <v>97.5</v>
      </c>
      <c r="J455">
        <v>0.5</v>
      </c>
      <c r="K455">
        <v>96.7</v>
      </c>
      <c r="L455">
        <v>0.6</v>
      </c>
      <c r="M455">
        <v>82.04</v>
      </c>
    </row>
    <row r="456" spans="1:13" ht="12.75">
      <c r="A456" s="3">
        <v>30164</v>
      </c>
      <c r="B456">
        <v>100.6</v>
      </c>
      <c r="C456">
        <v>100.6</v>
      </c>
      <c r="D456">
        <v>100.5</v>
      </c>
      <c r="E456">
        <v>100.7</v>
      </c>
      <c r="F456">
        <v>99.9</v>
      </c>
      <c r="G456">
        <v>99.8</v>
      </c>
      <c r="H456">
        <v>101.3</v>
      </c>
      <c r="I456">
        <v>97.7</v>
      </c>
      <c r="J456">
        <v>0.2</v>
      </c>
      <c r="K456">
        <v>97.1</v>
      </c>
      <c r="L456">
        <v>0.4</v>
      </c>
      <c r="M456">
        <v>80.79</v>
      </c>
    </row>
    <row r="457" spans="1:13" ht="12.75">
      <c r="A457" s="3">
        <v>30195</v>
      </c>
      <c r="B457">
        <v>100.7</v>
      </c>
      <c r="C457">
        <v>100.8</v>
      </c>
      <c r="D457">
        <v>100.7</v>
      </c>
      <c r="E457">
        <v>101</v>
      </c>
      <c r="F457">
        <v>100</v>
      </c>
      <c r="G457">
        <v>99.2</v>
      </c>
      <c r="H457">
        <v>99.4</v>
      </c>
      <c r="I457">
        <v>97.7</v>
      </c>
      <c r="J457">
        <v>0</v>
      </c>
      <c r="K457">
        <v>97.2</v>
      </c>
      <c r="L457">
        <v>0.1</v>
      </c>
      <c r="M457">
        <v>81.07</v>
      </c>
    </row>
    <row r="458" spans="1:13" ht="12.75">
      <c r="A458" s="3">
        <v>30225</v>
      </c>
      <c r="B458">
        <v>101</v>
      </c>
      <c r="C458">
        <v>101.3</v>
      </c>
      <c r="D458">
        <v>101</v>
      </c>
      <c r="E458">
        <v>101.1</v>
      </c>
      <c r="F458">
        <v>99.9</v>
      </c>
      <c r="G458">
        <v>98.7</v>
      </c>
      <c r="H458">
        <v>98.4</v>
      </c>
      <c r="I458">
        <v>98.1</v>
      </c>
      <c r="J458">
        <v>0.4</v>
      </c>
      <c r="K458">
        <v>97.5</v>
      </c>
      <c r="L458">
        <v>0.3</v>
      </c>
      <c r="M458">
        <v>80.14</v>
      </c>
    </row>
    <row r="459" spans="1:13" ht="12.75">
      <c r="A459" s="3">
        <v>30256</v>
      </c>
      <c r="B459">
        <v>101.4</v>
      </c>
      <c r="C459">
        <v>101.6</v>
      </c>
      <c r="D459">
        <v>101.4</v>
      </c>
      <c r="E459">
        <v>101.3</v>
      </c>
      <c r="F459">
        <v>100.1</v>
      </c>
      <c r="G459">
        <v>99.2</v>
      </c>
      <c r="H459">
        <v>98.9</v>
      </c>
      <c r="I459">
        <v>98</v>
      </c>
      <c r="J459">
        <v>-0.1</v>
      </c>
      <c r="K459">
        <v>97.3</v>
      </c>
      <c r="L459">
        <v>-0.2</v>
      </c>
      <c r="M459">
        <v>78.89</v>
      </c>
    </row>
    <row r="460" spans="1:13" ht="12.75">
      <c r="A460" s="3">
        <v>30286</v>
      </c>
      <c r="B460">
        <v>101.8</v>
      </c>
      <c r="C460">
        <v>102.2</v>
      </c>
      <c r="D460">
        <v>101.7</v>
      </c>
      <c r="E460">
        <v>101.9</v>
      </c>
      <c r="F460">
        <v>100.1</v>
      </c>
      <c r="G460">
        <v>98.8</v>
      </c>
      <c r="H460">
        <v>98.8</v>
      </c>
      <c r="I460">
        <v>97.7</v>
      </c>
      <c r="J460">
        <v>-0.3</v>
      </c>
      <c r="K460">
        <v>97.2</v>
      </c>
      <c r="L460">
        <v>-0.1</v>
      </c>
      <c r="M460">
        <v>78.68</v>
      </c>
    </row>
    <row r="461" spans="1:13" ht="12.75">
      <c r="A461" s="3">
        <v>30317</v>
      </c>
      <c r="B461">
        <v>101</v>
      </c>
      <c r="C461">
        <v>101.8</v>
      </c>
      <c r="D461">
        <v>100.8</v>
      </c>
      <c r="E461">
        <v>101.8</v>
      </c>
      <c r="F461">
        <v>99.8</v>
      </c>
      <c r="G461">
        <v>98.8</v>
      </c>
      <c r="H461">
        <v>95.4</v>
      </c>
      <c r="I461">
        <v>97.9</v>
      </c>
      <c r="J461">
        <v>0.2</v>
      </c>
      <c r="K461">
        <v>97.6</v>
      </c>
      <c r="L461">
        <v>0.4</v>
      </c>
      <c r="M461">
        <v>79.9</v>
      </c>
    </row>
    <row r="462" spans="1:13" ht="12.75">
      <c r="A462" s="3">
        <v>30348</v>
      </c>
      <c r="B462">
        <v>101.1</v>
      </c>
      <c r="C462">
        <v>102.2</v>
      </c>
      <c r="D462">
        <v>100.8</v>
      </c>
      <c r="E462">
        <v>102.1</v>
      </c>
      <c r="F462">
        <v>100</v>
      </c>
      <c r="G462">
        <v>100</v>
      </c>
      <c r="H462">
        <v>91.7</v>
      </c>
      <c r="I462">
        <v>98</v>
      </c>
      <c r="J462">
        <v>0.1</v>
      </c>
      <c r="K462">
        <v>98</v>
      </c>
      <c r="L462">
        <v>0.4</v>
      </c>
      <c r="M462">
        <v>82.47</v>
      </c>
    </row>
    <row r="463" spans="1:13" ht="12.75">
      <c r="A463" s="3">
        <v>30376</v>
      </c>
      <c r="B463">
        <v>101</v>
      </c>
      <c r="C463">
        <v>102.5</v>
      </c>
      <c r="D463">
        <v>100.7</v>
      </c>
      <c r="E463">
        <v>102.2</v>
      </c>
      <c r="F463">
        <v>99.7</v>
      </c>
      <c r="G463">
        <v>100.5</v>
      </c>
      <c r="H463">
        <v>87.4</v>
      </c>
      <c r="I463">
        <v>98.1</v>
      </c>
      <c r="J463">
        <v>0.1</v>
      </c>
      <c r="K463">
        <v>98.2</v>
      </c>
      <c r="L463">
        <v>0.2</v>
      </c>
      <c r="M463">
        <v>83.09</v>
      </c>
    </row>
    <row r="464" spans="1:13" ht="12.75">
      <c r="A464" s="3">
        <v>30407</v>
      </c>
      <c r="B464">
        <v>101.1</v>
      </c>
      <c r="C464">
        <v>102.4</v>
      </c>
      <c r="D464">
        <v>100.7</v>
      </c>
      <c r="E464">
        <v>102.3</v>
      </c>
      <c r="F464">
        <v>99.5</v>
      </c>
      <c r="G464">
        <v>101.2</v>
      </c>
      <c r="H464">
        <v>87</v>
      </c>
      <c r="I464">
        <v>98.8</v>
      </c>
      <c r="J464">
        <v>0.7</v>
      </c>
      <c r="K464">
        <v>98.6</v>
      </c>
      <c r="L464">
        <v>0.4</v>
      </c>
      <c r="M464">
        <v>83.47</v>
      </c>
    </row>
    <row r="465" spans="1:13" ht="12.75">
      <c r="A465" s="3">
        <v>30437</v>
      </c>
      <c r="B465">
        <v>101.4</v>
      </c>
      <c r="C465">
        <v>102.6</v>
      </c>
      <c r="D465">
        <v>101</v>
      </c>
      <c r="E465">
        <v>102.5</v>
      </c>
      <c r="F465">
        <v>99.8</v>
      </c>
      <c r="G465">
        <v>100.9</v>
      </c>
      <c r="H465">
        <v>87.7</v>
      </c>
      <c r="I465">
        <v>99.2</v>
      </c>
      <c r="J465">
        <v>0.4</v>
      </c>
      <c r="K465">
        <v>98.9</v>
      </c>
      <c r="L465">
        <v>0.3</v>
      </c>
      <c r="M465">
        <v>84.6</v>
      </c>
    </row>
    <row r="466" spans="1:13" ht="12.75">
      <c r="A466" s="3">
        <v>30468</v>
      </c>
      <c r="B466">
        <v>101.6</v>
      </c>
      <c r="C466">
        <v>102.8</v>
      </c>
      <c r="D466">
        <v>101.3</v>
      </c>
      <c r="E466">
        <v>102.6</v>
      </c>
      <c r="F466">
        <v>100.2</v>
      </c>
      <c r="G466">
        <v>100.5</v>
      </c>
      <c r="H466">
        <v>90.1</v>
      </c>
      <c r="I466">
        <v>99.4</v>
      </c>
      <c r="J466">
        <v>0.2</v>
      </c>
      <c r="K466">
        <v>99.2</v>
      </c>
      <c r="L466">
        <v>0.3</v>
      </c>
      <c r="M466">
        <v>86.11</v>
      </c>
    </row>
    <row r="467" spans="1:13" ht="12.75">
      <c r="A467" s="3">
        <v>30498</v>
      </c>
      <c r="B467">
        <v>101.6</v>
      </c>
      <c r="C467">
        <v>103.1</v>
      </c>
      <c r="D467">
        <v>101.3</v>
      </c>
      <c r="E467">
        <v>102.8</v>
      </c>
      <c r="F467">
        <v>100.5</v>
      </c>
      <c r="G467">
        <v>99.5</v>
      </c>
      <c r="H467">
        <v>89.6</v>
      </c>
      <c r="I467">
        <v>99.8</v>
      </c>
      <c r="J467">
        <v>0.4</v>
      </c>
      <c r="K467">
        <v>99.8</v>
      </c>
      <c r="L467">
        <v>0.6</v>
      </c>
      <c r="M467">
        <v>87.23</v>
      </c>
    </row>
    <row r="468" spans="1:13" ht="12.75">
      <c r="A468" s="3">
        <v>30529</v>
      </c>
      <c r="B468">
        <v>101.9</v>
      </c>
      <c r="C468">
        <v>103.5</v>
      </c>
      <c r="D468">
        <v>101.6</v>
      </c>
      <c r="E468">
        <v>103.1</v>
      </c>
      <c r="F468">
        <v>100.9</v>
      </c>
      <c r="G468">
        <v>102.2</v>
      </c>
      <c r="H468">
        <v>90</v>
      </c>
      <c r="I468">
        <v>100.1</v>
      </c>
      <c r="J468">
        <v>0.3</v>
      </c>
      <c r="K468">
        <v>100.1</v>
      </c>
      <c r="L468">
        <v>0.3</v>
      </c>
      <c r="M468">
        <v>89.62</v>
      </c>
    </row>
    <row r="469" spans="1:13" ht="12.75">
      <c r="A469" s="3">
        <v>30560</v>
      </c>
      <c r="B469">
        <v>102.2</v>
      </c>
      <c r="C469">
        <v>103.5</v>
      </c>
      <c r="D469">
        <v>101.8</v>
      </c>
      <c r="E469">
        <v>103.3</v>
      </c>
      <c r="F469">
        <v>101.6</v>
      </c>
      <c r="G469">
        <v>103.3</v>
      </c>
      <c r="H469">
        <v>90.7</v>
      </c>
      <c r="I469">
        <v>100.4</v>
      </c>
      <c r="J469">
        <v>0.3</v>
      </c>
      <c r="K469">
        <v>100.5</v>
      </c>
      <c r="L469">
        <v>0.4</v>
      </c>
      <c r="M469">
        <v>90.61</v>
      </c>
    </row>
    <row r="470" spans="1:13" ht="12.75">
      <c r="A470" s="3">
        <v>30590</v>
      </c>
      <c r="B470">
        <v>102.2</v>
      </c>
      <c r="C470">
        <v>103.6</v>
      </c>
      <c r="D470">
        <v>101.9</v>
      </c>
      <c r="E470">
        <v>103.4</v>
      </c>
      <c r="F470">
        <v>101.7</v>
      </c>
      <c r="G470">
        <v>103.2</v>
      </c>
      <c r="H470">
        <v>90.6</v>
      </c>
      <c r="I470">
        <v>100.8</v>
      </c>
      <c r="J470">
        <v>0.4</v>
      </c>
      <c r="K470">
        <v>101</v>
      </c>
      <c r="L470">
        <v>0.5</v>
      </c>
      <c r="M470">
        <v>92.25</v>
      </c>
    </row>
    <row r="471" spans="1:13" ht="12.75">
      <c r="A471" s="3">
        <v>30621</v>
      </c>
      <c r="B471">
        <v>102</v>
      </c>
      <c r="C471">
        <v>103.8</v>
      </c>
      <c r="D471">
        <v>101.5</v>
      </c>
      <c r="E471">
        <v>103.5</v>
      </c>
      <c r="F471">
        <v>101.8</v>
      </c>
      <c r="G471">
        <v>102.3</v>
      </c>
      <c r="H471">
        <v>89.2</v>
      </c>
      <c r="I471">
        <v>101.1</v>
      </c>
      <c r="J471">
        <v>0.3</v>
      </c>
      <c r="K471">
        <v>101.5</v>
      </c>
      <c r="L471">
        <v>0.5</v>
      </c>
      <c r="M471">
        <v>94.29</v>
      </c>
    </row>
    <row r="472" spans="1:13" ht="12.75">
      <c r="A472" s="3">
        <v>30651</v>
      </c>
      <c r="B472">
        <v>102.3</v>
      </c>
      <c r="C472">
        <v>104.1</v>
      </c>
      <c r="D472">
        <v>101.9</v>
      </c>
      <c r="E472">
        <v>103.8</v>
      </c>
      <c r="F472">
        <v>101.9</v>
      </c>
      <c r="G472">
        <v>103.5</v>
      </c>
      <c r="H472">
        <v>88.7</v>
      </c>
      <c r="I472">
        <v>101.4</v>
      </c>
      <c r="J472">
        <v>0.3</v>
      </c>
      <c r="K472">
        <v>101.8</v>
      </c>
      <c r="L472">
        <v>0.3</v>
      </c>
      <c r="M472">
        <v>95.61</v>
      </c>
    </row>
    <row r="473" spans="1:13" ht="12.75">
      <c r="A473" s="3">
        <v>30682</v>
      </c>
      <c r="B473">
        <v>103</v>
      </c>
      <c r="C473">
        <v>104.5</v>
      </c>
      <c r="D473">
        <v>102.7</v>
      </c>
      <c r="E473">
        <v>104.1</v>
      </c>
      <c r="F473">
        <v>102.1</v>
      </c>
      <c r="G473">
        <v>104.6</v>
      </c>
      <c r="H473">
        <v>87.6</v>
      </c>
      <c r="I473">
        <v>102.1</v>
      </c>
      <c r="J473">
        <v>0.7</v>
      </c>
      <c r="K473">
        <v>102.5</v>
      </c>
      <c r="L473">
        <v>0.7</v>
      </c>
      <c r="M473">
        <v>95.93</v>
      </c>
    </row>
    <row r="474" spans="1:13" ht="12.75">
      <c r="A474" s="3">
        <v>30713</v>
      </c>
      <c r="B474">
        <v>103.4</v>
      </c>
      <c r="C474">
        <v>104.7</v>
      </c>
      <c r="D474">
        <v>103.1</v>
      </c>
      <c r="E474">
        <v>104.5</v>
      </c>
      <c r="F474">
        <v>102.5</v>
      </c>
      <c r="G474">
        <v>103.8</v>
      </c>
      <c r="H474">
        <v>88.8</v>
      </c>
      <c r="I474">
        <v>102.6</v>
      </c>
      <c r="J474">
        <v>0.5</v>
      </c>
      <c r="K474">
        <v>102.8</v>
      </c>
      <c r="L474">
        <v>0.3</v>
      </c>
      <c r="M474">
        <v>96.48</v>
      </c>
    </row>
    <row r="475" spans="1:13" ht="12.75">
      <c r="A475" s="3">
        <v>30742</v>
      </c>
      <c r="B475">
        <v>103.8</v>
      </c>
      <c r="C475">
        <v>105.2</v>
      </c>
      <c r="D475">
        <v>103.6</v>
      </c>
      <c r="E475">
        <v>104.6</v>
      </c>
      <c r="F475">
        <v>103</v>
      </c>
      <c r="G475">
        <v>105.7</v>
      </c>
      <c r="H475">
        <v>89.4</v>
      </c>
      <c r="I475">
        <v>102.9</v>
      </c>
      <c r="J475">
        <v>0.3</v>
      </c>
      <c r="K475">
        <v>103.2</v>
      </c>
      <c r="L475">
        <v>0.4</v>
      </c>
      <c r="M475">
        <v>98.16</v>
      </c>
    </row>
    <row r="476" spans="1:13" ht="12.75">
      <c r="A476" s="3">
        <v>30773</v>
      </c>
      <c r="B476">
        <v>103.9</v>
      </c>
      <c r="C476">
        <v>105.3</v>
      </c>
      <c r="D476">
        <v>103.5</v>
      </c>
      <c r="E476">
        <v>105.3</v>
      </c>
      <c r="F476">
        <v>103.2</v>
      </c>
      <c r="G476">
        <v>105.2</v>
      </c>
      <c r="H476">
        <v>90.1</v>
      </c>
      <c r="I476">
        <v>103.3</v>
      </c>
      <c r="J476">
        <v>0.4</v>
      </c>
      <c r="K476">
        <v>103.7</v>
      </c>
      <c r="L476">
        <v>0.5</v>
      </c>
      <c r="M476">
        <v>98.24</v>
      </c>
    </row>
    <row r="477" spans="1:13" ht="12.75">
      <c r="A477" s="3">
        <v>30803</v>
      </c>
      <c r="B477">
        <v>103.8</v>
      </c>
      <c r="C477">
        <v>105.3</v>
      </c>
      <c r="D477">
        <v>103.5</v>
      </c>
      <c r="E477">
        <v>105.1</v>
      </c>
      <c r="F477">
        <v>103.4</v>
      </c>
      <c r="G477">
        <v>104.5</v>
      </c>
      <c r="H477">
        <v>90.5</v>
      </c>
      <c r="I477">
        <v>103.5</v>
      </c>
      <c r="J477">
        <v>0.2</v>
      </c>
      <c r="K477">
        <v>104.1</v>
      </c>
      <c r="L477">
        <v>0.4</v>
      </c>
      <c r="M477">
        <v>97.14</v>
      </c>
    </row>
    <row r="478" spans="1:13" ht="12.75">
      <c r="A478" s="3">
        <v>30834</v>
      </c>
      <c r="B478">
        <v>103.8</v>
      </c>
      <c r="C478">
        <v>105.5</v>
      </c>
      <c r="D478">
        <v>103.4</v>
      </c>
      <c r="E478">
        <v>105.2</v>
      </c>
      <c r="F478">
        <v>103.6</v>
      </c>
      <c r="G478">
        <v>103.3</v>
      </c>
      <c r="H478">
        <v>89.6</v>
      </c>
      <c r="I478">
        <v>103.7</v>
      </c>
      <c r="J478">
        <v>0.2</v>
      </c>
      <c r="K478">
        <v>104.5</v>
      </c>
      <c r="L478">
        <v>0.4</v>
      </c>
      <c r="M478">
        <v>97.54</v>
      </c>
    </row>
    <row r="479" spans="1:13" ht="12.75">
      <c r="A479" s="3">
        <v>30864</v>
      </c>
      <c r="B479">
        <v>104</v>
      </c>
      <c r="C479">
        <v>105.7</v>
      </c>
      <c r="D479">
        <v>103.6</v>
      </c>
      <c r="E479">
        <v>105.5</v>
      </c>
      <c r="F479">
        <v>103.4</v>
      </c>
      <c r="G479">
        <v>104</v>
      </c>
      <c r="H479">
        <v>87.4</v>
      </c>
      <c r="I479">
        <v>104.1</v>
      </c>
      <c r="J479">
        <v>0.4</v>
      </c>
      <c r="K479">
        <v>105</v>
      </c>
      <c r="L479">
        <v>0.5</v>
      </c>
      <c r="M479">
        <v>96.24</v>
      </c>
    </row>
    <row r="480" spans="1:13" ht="12.75">
      <c r="A480" s="3">
        <v>30895</v>
      </c>
      <c r="B480">
        <v>103.8</v>
      </c>
      <c r="C480">
        <v>105.9</v>
      </c>
      <c r="D480">
        <v>103.3</v>
      </c>
      <c r="E480">
        <v>105.6</v>
      </c>
      <c r="F480">
        <v>103.2</v>
      </c>
      <c r="G480">
        <v>103.3</v>
      </c>
      <c r="H480">
        <v>84.7</v>
      </c>
      <c r="I480">
        <v>104.4</v>
      </c>
      <c r="J480">
        <v>0.3</v>
      </c>
      <c r="K480">
        <v>105.4</v>
      </c>
      <c r="L480">
        <v>0.4</v>
      </c>
      <c r="M480">
        <v>93.95</v>
      </c>
    </row>
    <row r="481" spans="1:13" ht="12.75">
      <c r="A481" s="3">
        <v>30926</v>
      </c>
      <c r="B481">
        <v>103.8</v>
      </c>
      <c r="C481">
        <v>106.2</v>
      </c>
      <c r="D481">
        <v>103.2</v>
      </c>
      <c r="E481">
        <v>105.9</v>
      </c>
      <c r="F481">
        <v>103.1</v>
      </c>
      <c r="G481">
        <v>102.8</v>
      </c>
      <c r="H481">
        <v>84.2</v>
      </c>
      <c r="I481">
        <v>104.7</v>
      </c>
      <c r="J481">
        <v>0.3</v>
      </c>
      <c r="K481">
        <v>105.8</v>
      </c>
      <c r="L481">
        <v>0.4</v>
      </c>
      <c r="M481">
        <v>93.33</v>
      </c>
    </row>
    <row r="482" spans="1:13" ht="12.75">
      <c r="A482" s="3">
        <v>30956</v>
      </c>
      <c r="B482">
        <v>103.6</v>
      </c>
      <c r="C482">
        <v>105.9</v>
      </c>
      <c r="D482">
        <v>103.1</v>
      </c>
      <c r="E482">
        <v>105.6</v>
      </c>
      <c r="F482">
        <v>103.2</v>
      </c>
      <c r="G482">
        <v>101.5</v>
      </c>
      <c r="H482">
        <v>85.2</v>
      </c>
      <c r="I482">
        <v>105.1</v>
      </c>
      <c r="J482">
        <v>0.4</v>
      </c>
      <c r="K482">
        <v>106.2</v>
      </c>
      <c r="L482">
        <v>0.4</v>
      </c>
      <c r="M482">
        <v>90.66</v>
      </c>
    </row>
    <row r="483" spans="1:13" ht="12.75">
      <c r="A483" s="3">
        <v>30987</v>
      </c>
      <c r="B483">
        <v>104</v>
      </c>
      <c r="C483">
        <v>106.2</v>
      </c>
      <c r="D483">
        <v>103.4</v>
      </c>
      <c r="E483">
        <v>105.8</v>
      </c>
      <c r="F483">
        <v>103.3</v>
      </c>
      <c r="G483">
        <v>101.9</v>
      </c>
      <c r="H483">
        <v>85.6</v>
      </c>
      <c r="I483">
        <v>105.3</v>
      </c>
      <c r="J483">
        <v>0.2</v>
      </c>
      <c r="K483">
        <v>106.4</v>
      </c>
      <c r="L483">
        <v>0.2</v>
      </c>
      <c r="M483">
        <v>91.21</v>
      </c>
    </row>
    <row r="484" spans="1:13" ht="12.75">
      <c r="A484" s="3">
        <v>31017</v>
      </c>
      <c r="B484">
        <v>104</v>
      </c>
      <c r="C484">
        <v>106.3</v>
      </c>
      <c r="D484">
        <v>103.5</v>
      </c>
      <c r="E484">
        <v>105.6</v>
      </c>
      <c r="F484">
        <v>103.2</v>
      </c>
      <c r="G484">
        <v>101.4</v>
      </c>
      <c r="H484">
        <v>85.3</v>
      </c>
      <c r="I484">
        <v>105.5</v>
      </c>
      <c r="J484">
        <v>0.2</v>
      </c>
      <c r="K484">
        <v>106.8</v>
      </c>
      <c r="L484">
        <v>0.4</v>
      </c>
      <c r="M484">
        <v>90.74</v>
      </c>
    </row>
    <row r="485" spans="1:13" ht="12.75">
      <c r="A485" s="3">
        <v>31048</v>
      </c>
      <c r="B485">
        <v>104</v>
      </c>
      <c r="C485">
        <v>106.9</v>
      </c>
      <c r="D485">
        <v>103.4</v>
      </c>
      <c r="E485">
        <v>106.3</v>
      </c>
      <c r="F485">
        <v>103.1</v>
      </c>
      <c r="G485">
        <v>99.9</v>
      </c>
      <c r="H485">
        <v>84</v>
      </c>
      <c r="I485">
        <v>105.7</v>
      </c>
      <c r="J485">
        <v>0.2</v>
      </c>
      <c r="K485">
        <v>107.1</v>
      </c>
      <c r="L485">
        <v>0.3</v>
      </c>
      <c r="M485">
        <v>88.98</v>
      </c>
    </row>
    <row r="486" spans="1:13" ht="12.75">
      <c r="A486" s="3">
        <v>31079</v>
      </c>
      <c r="B486">
        <v>104.1</v>
      </c>
      <c r="C486">
        <v>107.3</v>
      </c>
      <c r="D486">
        <v>103.4</v>
      </c>
      <c r="E486">
        <v>106.9</v>
      </c>
      <c r="F486">
        <v>102.8</v>
      </c>
      <c r="G486">
        <v>99.4</v>
      </c>
      <c r="H486">
        <v>81.6</v>
      </c>
      <c r="I486">
        <v>106.3</v>
      </c>
      <c r="J486">
        <v>0.6</v>
      </c>
      <c r="K486">
        <v>107.7</v>
      </c>
      <c r="L486">
        <v>0.6</v>
      </c>
      <c r="M486">
        <v>87.81</v>
      </c>
    </row>
    <row r="487" spans="1:13" ht="12.75">
      <c r="A487" s="3">
        <v>31107</v>
      </c>
      <c r="B487">
        <v>104.1</v>
      </c>
      <c r="C487">
        <v>107.6</v>
      </c>
      <c r="D487">
        <v>103.3</v>
      </c>
      <c r="E487">
        <v>107.1</v>
      </c>
      <c r="F487">
        <v>102.7</v>
      </c>
      <c r="G487">
        <v>97.6</v>
      </c>
      <c r="H487">
        <v>81.5</v>
      </c>
      <c r="I487">
        <v>106.8</v>
      </c>
      <c r="J487">
        <v>0.5</v>
      </c>
      <c r="K487">
        <v>108.1</v>
      </c>
      <c r="L487">
        <v>0.4</v>
      </c>
      <c r="M487">
        <v>87.36</v>
      </c>
    </row>
    <row r="488" spans="1:13" ht="12.75">
      <c r="A488" s="3">
        <v>31138</v>
      </c>
      <c r="B488">
        <v>104.6</v>
      </c>
      <c r="C488">
        <v>107.6</v>
      </c>
      <c r="D488">
        <v>103.9</v>
      </c>
      <c r="E488">
        <v>107.1</v>
      </c>
      <c r="F488">
        <v>102.9</v>
      </c>
      <c r="G488">
        <v>96.7</v>
      </c>
      <c r="H488">
        <v>86</v>
      </c>
      <c r="I488">
        <v>107</v>
      </c>
      <c r="J488">
        <v>0.2</v>
      </c>
      <c r="K488">
        <v>108.4</v>
      </c>
      <c r="L488">
        <v>0.3</v>
      </c>
      <c r="M488">
        <v>86.84</v>
      </c>
    </row>
    <row r="489" spans="1:13" ht="12.75">
      <c r="A489" s="3">
        <v>31168</v>
      </c>
      <c r="B489">
        <v>104.9</v>
      </c>
      <c r="C489">
        <v>107.8</v>
      </c>
      <c r="D489">
        <v>104.2</v>
      </c>
      <c r="E489">
        <v>107.4</v>
      </c>
      <c r="F489">
        <v>103.2</v>
      </c>
      <c r="G489">
        <v>95.8</v>
      </c>
      <c r="H489">
        <v>87.9</v>
      </c>
      <c r="I489">
        <v>107.2</v>
      </c>
      <c r="J489">
        <v>0.2</v>
      </c>
      <c r="K489">
        <v>108.8</v>
      </c>
      <c r="L489">
        <v>0.4</v>
      </c>
      <c r="M489">
        <v>86.17</v>
      </c>
    </row>
    <row r="490" spans="1:13" ht="12.75">
      <c r="A490" s="3">
        <v>31199</v>
      </c>
      <c r="B490">
        <v>104.6</v>
      </c>
      <c r="C490">
        <v>108.2</v>
      </c>
      <c r="D490">
        <v>103.8</v>
      </c>
      <c r="E490">
        <v>107.6</v>
      </c>
      <c r="F490">
        <v>102.6</v>
      </c>
      <c r="G490">
        <v>95.2</v>
      </c>
      <c r="H490">
        <v>82.6</v>
      </c>
      <c r="I490">
        <v>107.5</v>
      </c>
      <c r="J490">
        <v>0.3</v>
      </c>
      <c r="K490">
        <v>109.1</v>
      </c>
      <c r="L490">
        <v>0.3</v>
      </c>
      <c r="M490">
        <v>84.55</v>
      </c>
    </row>
    <row r="491" spans="1:13" ht="12.75">
      <c r="A491" s="3">
        <v>31229</v>
      </c>
      <c r="B491">
        <v>104.7</v>
      </c>
      <c r="C491">
        <v>108.4</v>
      </c>
      <c r="D491">
        <v>103.8</v>
      </c>
      <c r="E491">
        <v>107.7</v>
      </c>
      <c r="F491">
        <v>102.3</v>
      </c>
      <c r="G491">
        <v>94.9</v>
      </c>
      <c r="H491">
        <v>81.3</v>
      </c>
      <c r="I491">
        <v>107.7</v>
      </c>
      <c r="J491">
        <v>0.2</v>
      </c>
      <c r="K491">
        <v>109.4</v>
      </c>
      <c r="L491">
        <v>0.3</v>
      </c>
      <c r="M491">
        <v>83.8</v>
      </c>
    </row>
    <row r="492" spans="1:13" ht="12.75">
      <c r="A492" s="3">
        <v>31260</v>
      </c>
      <c r="B492">
        <v>104.5</v>
      </c>
      <c r="C492">
        <v>108.5</v>
      </c>
      <c r="D492">
        <v>103.6</v>
      </c>
      <c r="E492">
        <v>107.9</v>
      </c>
      <c r="F492">
        <v>102.3</v>
      </c>
      <c r="G492">
        <v>92.9</v>
      </c>
      <c r="H492">
        <v>80.5</v>
      </c>
      <c r="I492">
        <v>107.9</v>
      </c>
      <c r="J492">
        <v>0.2</v>
      </c>
      <c r="K492">
        <v>109.8</v>
      </c>
      <c r="L492">
        <v>0.4</v>
      </c>
      <c r="M492">
        <v>82.97</v>
      </c>
    </row>
    <row r="493" spans="1:13" ht="12.75">
      <c r="A493" s="3">
        <v>31291</v>
      </c>
      <c r="B493">
        <v>103.8</v>
      </c>
      <c r="C493">
        <v>107.9</v>
      </c>
      <c r="D493">
        <v>102.9</v>
      </c>
      <c r="E493">
        <v>107.2</v>
      </c>
      <c r="F493">
        <v>102.2</v>
      </c>
      <c r="G493">
        <v>91.8</v>
      </c>
      <c r="H493">
        <v>80.7</v>
      </c>
      <c r="I493">
        <v>108.1</v>
      </c>
      <c r="J493">
        <v>0.2</v>
      </c>
      <c r="K493">
        <v>110</v>
      </c>
      <c r="L493">
        <v>0.2</v>
      </c>
      <c r="M493">
        <v>82.21</v>
      </c>
    </row>
    <row r="494" spans="1:13" ht="12.75">
      <c r="A494" s="3">
        <v>31321</v>
      </c>
      <c r="B494">
        <v>104.9</v>
      </c>
      <c r="C494">
        <v>108.9</v>
      </c>
      <c r="D494">
        <v>103.9</v>
      </c>
      <c r="E494">
        <v>108.3</v>
      </c>
      <c r="F494">
        <v>102.3</v>
      </c>
      <c r="G494">
        <v>94.1</v>
      </c>
      <c r="H494">
        <v>81.5</v>
      </c>
      <c r="I494">
        <v>108.5</v>
      </c>
      <c r="J494">
        <v>0.4</v>
      </c>
      <c r="K494">
        <v>110.5</v>
      </c>
      <c r="L494">
        <v>0.5</v>
      </c>
      <c r="M494">
        <v>81.84</v>
      </c>
    </row>
    <row r="495" spans="1:13" ht="12.75">
      <c r="A495" s="3">
        <v>31352</v>
      </c>
      <c r="B495">
        <v>105.5</v>
      </c>
      <c r="C495">
        <v>109.1</v>
      </c>
      <c r="D495">
        <v>104.6</v>
      </c>
      <c r="E495">
        <v>108.5</v>
      </c>
      <c r="F495">
        <v>102.5</v>
      </c>
      <c r="G495">
        <v>95.7</v>
      </c>
      <c r="H495">
        <v>83</v>
      </c>
      <c r="I495">
        <v>109</v>
      </c>
      <c r="J495">
        <v>0.5</v>
      </c>
      <c r="K495">
        <v>111.1</v>
      </c>
      <c r="L495">
        <v>0.5</v>
      </c>
      <c r="M495">
        <v>81.22</v>
      </c>
    </row>
    <row r="496" spans="1:13" ht="12.75">
      <c r="A496" s="3">
        <v>31382</v>
      </c>
      <c r="B496">
        <v>106</v>
      </c>
      <c r="C496">
        <v>109.1</v>
      </c>
      <c r="D496">
        <v>105.3</v>
      </c>
      <c r="E496">
        <v>108.6</v>
      </c>
      <c r="F496">
        <v>102.9</v>
      </c>
      <c r="G496">
        <v>95.5</v>
      </c>
      <c r="H496">
        <v>85.7</v>
      </c>
      <c r="I496">
        <v>109.5</v>
      </c>
      <c r="J496">
        <v>0.5</v>
      </c>
      <c r="K496">
        <v>111.4</v>
      </c>
      <c r="L496">
        <v>0.3</v>
      </c>
      <c r="M496">
        <v>81.29</v>
      </c>
    </row>
    <row r="497" spans="1:13" ht="12.75">
      <c r="A497" s="3">
        <v>31413</v>
      </c>
      <c r="B497">
        <v>105.5</v>
      </c>
      <c r="C497">
        <v>109.3</v>
      </c>
      <c r="D497">
        <v>104.6</v>
      </c>
      <c r="E497">
        <v>108.6</v>
      </c>
      <c r="F497">
        <v>102.4</v>
      </c>
      <c r="G497">
        <v>94.2</v>
      </c>
      <c r="H497">
        <v>81.7</v>
      </c>
      <c r="I497">
        <v>109.9</v>
      </c>
      <c r="J497">
        <v>0.4</v>
      </c>
      <c r="K497">
        <v>111.9</v>
      </c>
      <c r="L497">
        <v>0.4</v>
      </c>
      <c r="M497">
        <v>81.65</v>
      </c>
    </row>
    <row r="498" spans="1:13" ht="12.75">
      <c r="A498" s="3">
        <v>31444</v>
      </c>
      <c r="B498">
        <v>104.1</v>
      </c>
      <c r="C498">
        <v>109.5</v>
      </c>
      <c r="D498">
        <v>102.8</v>
      </c>
      <c r="E498">
        <v>108.7</v>
      </c>
      <c r="F498">
        <v>101.2</v>
      </c>
      <c r="G498">
        <v>90.5</v>
      </c>
      <c r="H498">
        <v>71</v>
      </c>
      <c r="I498">
        <v>109.7</v>
      </c>
      <c r="J498">
        <v>-0.2</v>
      </c>
      <c r="K498">
        <v>112.2</v>
      </c>
      <c r="L498">
        <v>0.3</v>
      </c>
      <c r="M498">
        <v>81.09</v>
      </c>
    </row>
    <row r="499" spans="1:13" ht="12.75">
      <c r="A499" s="3">
        <v>31472</v>
      </c>
      <c r="B499">
        <v>102.8</v>
      </c>
      <c r="C499">
        <v>109.6</v>
      </c>
      <c r="D499">
        <v>101</v>
      </c>
      <c r="E499">
        <v>108.9</v>
      </c>
      <c r="F499">
        <v>99.9</v>
      </c>
      <c r="G499">
        <v>88.2</v>
      </c>
      <c r="H499">
        <v>58.7</v>
      </c>
      <c r="I499">
        <v>109.1</v>
      </c>
      <c r="J499">
        <v>-0.5</v>
      </c>
      <c r="K499">
        <v>112.5</v>
      </c>
      <c r="L499">
        <v>0.3</v>
      </c>
      <c r="M499">
        <v>79.27</v>
      </c>
    </row>
    <row r="500" spans="1:13" ht="12.75">
      <c r="A500" s="3">
        <v>31503</v>
      </c>
      <c r="B500">
        <v>102.3</v>
      </c>
      <c r="C500">
        <v>110.1</v>
      </c>
      <c r="D500">
        <v>100.3</v>
      </c>
      <c r="E500">
        <v>109.2</v>
      </c>
      <c r="F500">
        <v>98.9</v>
      </c>
      <c r="G500">
        <v>85.6</v>
      </c>
      <c r="H500">
        <v>52.1</v>
      </c>
      <c r="I500">
        <v>108.7</v>
      </c>
      <c r="J500">
        <v>-0.4</v>
      </c>
      <c r="K500">
        <v>112.9</v>
      </c>
      <c r="L500">
        <v>0.4</v>
      </c>
      <c r="M500">
        <v>78.34</v>
      </c>
    </row>
    <row r="501" spans="1:13" ht="12.75">
      <c r="A501" s="3">
        <v>31533</v>
      </c>
      <c r="B501">
        <v>102.8</v>
      </c>
      <c r="C501">
        <v>110.2</v>
      </c>
      <c r="D501">
        <v>101</v>
      </c>
      <c r="E501">
        <v>109.3</v>
      </c>
      <c r="F501">
        <v>98.7</v>
      </c>
      <c r="G501">
        <v>86.5</v>
      </c>
      <c r="H501">
        <v>52</v>
      </c>
      <c r="I501">
        <v>109</v>
      </c>
      <c r="J501">
        <v>0.3</v>
      </c>
      <c r="K501">
        <v>113.1</v>
      </c>
      <c r="L501">
        <v>0.2</v>
      </c>
      <c r="M501">
        <v>78.94</v>
      </c>
    </row>
    <row r="502" spans="1:13" ht="12.75">
      <c r="A502" s="3">
        <v>31564</v>
      </c>
      <c r="B502">
        <v>103.1</v>
      </c>
      <c r="C502">
        <v>110.5</v>
      </c>
      <c r="D502">
        <v>101.2</v>
      </c>
      <c r="E502">
        <v>109.6</v>
      </c>
      <c r="F502">
        <v>98.6</v>
      </c>
      <c r="G502">
        <v>86.2</v>
      </c>
      <c r="H502">
        <v>52.2</v>
      </c>
      <c r="I502">
        <v>109.4</v>
      </c>
      <c r="J502">
        <v>0.4</v>
      </c>
      <c r="K502">
        <v>113.4</v>
      </c>
      <c r="L502">
        <v>0.3</v>
      </c>
      <c r="M502">
        <v>80.03</v>
      </c>
    </row>
    <row r="503" spans="1:13" ht="12.75">
      <c r="A503" s="3">
        <v>31594</v>
      </c>
      <c r="B503">
        <v>102.3</v>
      </c>
      <c r="C503">
        <v>110.7</v>
      </c>
      <c r="D503">
        <v>100.2</v>
      </c>
      <c r="E503">
        <v>109.7</v>
      </c>
      <c r="F503">
        <v>98</v>
      </c>
      <c r="G503">
        <v>86.4</v>
      </c>
      <c r="H503">
        <v>43.8</v>
      </c>
      <c r="I503">
        <v>109.5</v>
      </c>
      <c r="J503">
        <v>0.1</v>
      </c>
      <c r="K503">
        <v>113.8</v>
      </c>
      <c r="L503">
        <v>0.4</v>
      </c>
      <c r="M503">
        <v>80.84</v>
      </c>
    </row>
    <row r="504" spans="1:13" ht="12.75">
      <c r="A504" s="3">
        <v>31625</v>
      </c>
      <c r="B504">
        <v>102.7</v>
      </c>
      <c r="C504">
        <v>110.8</v>
      </c>
      <c r="D504">
        <v>100.7</v>
      </c>
      <c r="E504">
        <v>109.8</v>
      </c>
      <c r="F504">
        <v>98</v>
      </c>
      <c r="G504">
        <v>86.7</v>
      </c>
      <c r="H504">
        <v>43.4</v>
      </c>
      <c r="I504">
        <v>109.6</v>
      </c>
      <c r="J504">
        <v>0.1</v>
      </c>
      <c r="K504">
        <v>114.2</v>
      </c>
      <c r="L504">
        <v>0.4</v>
      </c>
      <c r="M504">
        <v>77.87</v>
      </c>
    </row>
    <row r="505" spans="1:13" ht="12.75">
      <c r="A505" s="3">
        <v>31656</v>
      </c>
      <c r="B505">
        <v>102.9</v>
      </c>
      <c r="C505">
        <v>110.7</v>
      </c>
      <c r="D505">
        <v>100.9</v>
      </c>
      <c r="E505">
        <v>109.7</v>
      </c>
      <c r="F505">
        <v>98.5</v>
      </c>
      <c r="G505">
        <v>86.6</v>
      </c>
      <c r="H505">
        <v>48.1</v>
      </c>
      <c r="I505">
        <v>110</v>
      </c>
      <c r="J505">
        <v>0.4</v>
      </c>
      <c r="K505">
        <v>114.6</v>
      </c>
      <c r="L505">
        <v>0.4</v>
      </c>
      <c r="M505">
        <v>79.52</v>
      </c>
    </row>
    <row r="506" spans="1:13" ht="12.75">
      <c r="A506" s="3">
        <v>31686</v>
      </c>
      <c r="B506">
        <v>103.5</v>
      </c>
      <c r="C506">
        <v>111.8</v>
      </c>
      <c r="D506">
        <v>101.5</v>
      </c>
      <c r="E506">
        <v>110.6</v>
      </c>
      <c r="F506">
        <v>98.3</v>
      </c>
      <c r="G506">
        <v>87.4</v>
      </c>
      <c r="H506">
        <v>45.4</v>
      </c>
      <c r="I506">
        <v>110.2</v>
      </c>
      <c r="J506">
        <v>0.2</v>
      </c>
      <c r="K506">
        <v>115</v>
      </c>
      <c r="L506">
        <v>0.3</v>
      </c>
      <c r="M506">
        <v>83.03</v>
      </c>
    </row>
    <row r="507" spans="1:13" ht="12.75">
      <c r="A507" s="3">
        <v>31717</v>
      </c>
      <c r="B507">
        <v>103.4</v>
      </c>
      <c r="C507">
        <v>112</v>
      </c>
      <c r="D507">
        <v>101.4</v>
      </c>
      <c r="E507">
        <v>110.8</v>
      </c>
      <c r="F507">
        <v>98.3</v>
      </c>
      <c r="G507">
        <v>87.6</v>
      </c>
      <c r="H507">
        <v>45</v>
      </c>
      <c r="I507">
        <v>110.4</v>
      </c>
      <c r="J507">
        <v>0.2</v>
      </c>
      <c r="K507">
        <v>115.3</v>
      </c>
      <c r="L507">
        <v>0.3</v>
      </c>
      <c r="M507">
        <v>85.5</v>
      </c>
    </row>
    <row r="508" spans="1:13" ht="12.75">
      <c r="A508" s="3">
        <v>31747</v>
      </c>
      <c r="B508">
        <v>103.6</v>
      </c>
      <c r="C508">
        <v>112.1</v>
      </c>
      <c r="D508">
        <v>101.5</v>
      </c>
      <c r="E508">
        <v>110.9</v>
      </c>
      <c r="F508">
        <v>98.5</v>
      </c>
      <c r="G508">
        <v>86.9</v>
      </c>
      <c r="H508">
        <v>46.8</v>
      </c>
      <c r="I508">
        <v>110.8</v>
      </c>
      <c r="J508">
        <v>0.4</v>
      </c>
      <c r="K508">
        <v>115.6</v>
      </c>
      <c r="L508">
        <v>0.3</v>
      </c>
      <c r="M508">
        <v>86.22</v>
      </c>
    </row>
    <row r="509" spans="1:13" ht="12.75">
      <c r="A509" s="3">
        <v>31778</v>
      </c>
      <c r="B509">
        <v>104.1</v>
      </c>
      <c r="C509">
        <v>112.5</v>
      </c>
      <c r="D509">
        <v>102.1</v>
      </c>
      <c r="E509">
        <v>111.3</v>
      </c>
      <c r="F509">
        <v>99</v>
      </c>
      <c r="G509">
        <v>89.3</v>
      </c>
      <c r="H509">
        <v>52.4</v>
      </c>
      <c r="I509">
        <v>111.5</v>
      </c>
      <c r="J509">
        <v>0.6</v>
      </c>
      <c r="K509">
        <v>116.1</v>
      </c>
      <c r="L509">
        <v>0.4</v>
      </c>
      <c r="M509">
        <v>87.48</v>
      </c>
    </row>
    <row r="510" spans="1:13" ht="12.75">
      <c r="A510" s="3">
        <v>31809</v>
      </c>
      <c r="B510">
        <v>104.4</v>
      </c>
      <c r="C510">
        <v>112.3</v>
      </c>
      <c r="D510">
        <v>102.5</v>
      </c>
      <c r="E510">
        <v>111.1</v>
      </c>
      <c r="F510">
        <v>99.8</v>
      </c>
      <c r="G510">
        <v>90.2</v>
      </c>
      <c r="H510">
        <v>55.7</v>
      </c>
      <c r="I510">
        <v>111.9</v>
      </c>
      <c r="J510">
        <v>0.4</v>
      </c>
      <c r="K510">
        <v>116.4</v>
      </c>
      <c r="L510">
        <v>0.3</v>
      </c>
      <c r="M510">
        <v>86.68</v>
      </c>
    </row>
    <row r="511" spans="1:13" ht="12.75">
      <c r="A511" s="3">
        <v>31837</v>
      </c>
      <c r="B511">
        <v>104.5</v>
      </c>
      <c r="C511">
        <v>112.4</v>
      </c>
      <c r="D511">
        <v>102.6</v>
      </c>
      <c r="E511">
        <v>111.1</v>
      </c>
      <c r="F511">
        <v>99.9</v>
      </c>
      <c r="G511">
        <v>90.5</v>
      </c>
      <c r="H511">
        <v>54.4</v>
      </c>
      <c r="I511">
        <v>112.3</v>
      </c>
      <c r="J511">
        <v>0.4</v>
      </c>
      <c r="K511">
        <v>116.8</v>
      </c>
      <c r="L511">
        <v>0.3</v>
      </c>
      <c r="M511">
        <v>86.93</v>
      </c>
    </row>
    <row r="512" spans="1:13" ht="12.75">
      <c r="A512" s="3">
        <v>31868</v>
      </c>
      <c r="B512">
        <v>105.1</v>
      </c>
      <c r="C512">
        <v>112.9</v>
      </c>
      <c r="D512">
        <v>103.3</v>
      </c>
      <c r="E512">
        <v>111.6</v>
      </c>
      <c r="F512">
        <v>100.3</v>
      </c>
      <c r="G512">
        <v>92.5</v>
      </c>
      <c r="H512">
        <v>54.8</v>
      </c>
      <c r="I512">
        <v>112.8</v>
      </c>
      <c r="J512">
        <v>0.4</v>
      </c>
      <c r="K512">
        <v>117.5</v>
      </c>
      <c r="L512">
        <v>0.6</v>
      </c>
      <c r="M512">
        <v>88.87</v>
      </c>
    </row>
    <row r="513" spans="1:13" ht="12.75">
      <c r="A513" s="3">
        <v>31898</v>
      </c>
      <c r="B513">
        <v>105.2</v>
      </c>
      <c r="C513">
        <v>113</v>
      </c>
      <c r="D513">
        <v>103.4</v>
      </c>
      <c r="E513">
        <v>111.6</v>
      </c>
      <c r="F513">
        <v>100.8</v>
      </c>
      <c r="G513">
        <v>93.8</v>
      </c>
      <c r="H513">
        <v>54.2</v>
      </c>
      <c r="I513">
        <v>113.1</v>
      </c>
      <c r="J513">
        <v>0.3</v>
      </c>
      <c r="K513">
        <v>117.9</v>
      </c>
      <c r="L513">
        <v>0.3</v>
      </c>
      <c r="M513">
        <v>92.12</v>
      </c>
    </row>
    <row r="514" spans="1:13" ht="12.75">
      <c r="A514" s="3">
        <v>31929</v>
      </c>
      <c r="B514">
        <v>105.5</v>
      </c>
      <c r="C514">
        <v>113.1</v>
      </c>
      <c r="D514">
        <v>103.8</v>
      </c>
      <c r="E514">
        <v>111.5</v>
      </c>
      <c r="F514">
        <v>101.4</v>
      </c>
      <c r="G514">
        <v>94.5</v>
      </c>
      <c r="H514">
        <v>56.3</v>
      </c>
      <c r="I514">
        <v>113.6</v>
      </c>
      <c r="J514">
        <v>0.4</v>
      </c>
      <c r="K514">
        <v>118.1</v>
      </c>
      <c r="L514">
        <v>0.2</v>
      </c>
      <c r="M514">
        <v>93.24</v>
      </c>
    </row>
    <row r="515" spans="1:13" ht="12.75">
      <c r="A515" s="3">
        <v>31959</v>
      </c>
      <c r="B515">
        <v>105.7</v>
      </c>
      <c r="C515">
        <v>113.3</v>
      </c>
      <c r="D515">
        <v>104</v>
      </c>
      <c r="E515">
        <v>111.7</v>
      </c>
      <c r="F515">
        <v>101.9</v>
      </c>
      <c r="G515">
        <v>95.6</v>
      </c>
      <c r="H515">
        <v>58.3</v>
      </c>
      <c r="I515">
        <v>113.9</v>
      </c>
      <c r="J515">
        <v>0.3</v>
      </c>
      <c r="K515">
        <v>118.5</v>
      </c>
      <c r="L515">
        <v>0.3</v>
      </c>
      <c r="M515">
        <v>95.15</v>
      </c>
    </row>
    <row r="516" spans="1:13" ht="12.75">
      <c r="A516" s="3">
        <v>31990</v>
      </c>
      <c r="B516">
        <v>105.9</v>
      </c>
      <c r="C516">
        <v>113.6</v>
      </c>
      <c r="D516">
        <v>104.2</v>
      </c>
      <c r="E516">
        <v>112</v>
      </c>
      <c r="F516">
        <v>102.4</v>
      </c>
      <c r="G516">
        <v>96.5</v>
      </c>
      <c r="H516">
        <v>61.4</v>
      </c>
      <c r="I516">
        <v>114.4</v>
      </c>
      <c r="J516">
        <v>0.4</v>
      </c>
      <c r="K516">
        <v>118.9</v>
      </c>
      <c r="L516">
        <v>0.3</v>
      </c>
      <c r="M516">
        <v>97.07</v>
      </c>
    </row>
    <row r="517" spans="1:13" ht="12.75">
      <c r="A517" s="3">
        <v>32021</v>
      </c>
      <c r="B517">
        <v>106.2</v>
      </c>
      <c r="C517">
        <v>113.9</v>
      </c>
      <c r="D517">
        <v>104.5</v>
      </c>
      <c r="E517">
        <v>112</v>
      </c>
      <c r="F517">
        <v>102.6</v>
      </c>
      <c r="G517">
        <v>96</v>
      </c>
      <c r="H517">
        <v>58.7</v>
      </c>
      <c r="I517">
        <v>114.8</v>
      </c>
      <c r="J517">
        <v>0.3</v>
      </c>
      <c r="K517">
        <v>119.4</v>
      </c>
      <c r="L517">
        <v>0.4</v>
      </c>
      <c r="M517">
        <v>98.16</v>
      </c>
    </row>
    <row r="518" spans="1:13" ht="12.75">
      <c r="A518" s="3">
        <v>32051</v>
      </c>
      <c r="B518">
        <v>106</v>
      </c>
      <c r="C518">
        <v>114</v>
      </c>
      <c r="D518">
        <v>104.4</v>
      </c>
      <c r="E518">
        <v>112</v>
      </c>
      <c r="F518">
        <v>103.1</v>
      </c>
      <c r="G518">
        <v>95.8</v>
      </c>
      <c r="H518">
        <v>59.4</v>
      </c>
      <c r="I518">
        <v>115.1</v>
      </c>
      <c r="J518">
        <v>0.3</v>
      </c>
      <c r="K518">
        <v>120</v>
      </c>
      <c r="L518">
        <v>0.5</v>
      </c>
      <c r="M518">
        <v>99.31</v>
      </c>
    </row>
    <row r="519" spans="1:13" ht="12.75">
      <c r="A519" s="3">
        <v>32082</v>
      </c>
      <c r="B519">
        <v>106</v>
      </c>
      <c r="C519">
        <v>114.2</v>
      </c>
      <c r="D519">
        <v>104.3</v>
      </c>
      <c r="E519">
        <v>112.1</v>
      </c>
      <c r="F519">
        <v>103.5</v>
      </c>
      <c r="G519">
        <v>95.1</v>
      </c>
      <c r="H519">
        <v>59.1</v>
      </c>
      <c r="I519">
        <v>115.5</v>
      </c>
      <c r="J519">
        <v>0.3</v>
      </c>
      <c r="K519">
        <v>120.3</v>
      </c>
      <c r="L519">
        <v>0.3</v>
      </c>
      <c r="M519">
        <v>97.98</v>
      </c>
    </row>
    <row r="520" spans="1:13" ht="12.75">
      <c r="A520" s="3">
        <v>32112</v>
      </c>
      <c r="B520">
        <v>105.8</v>
      </c>
      <c r="C520">
        <v>114.3</v>
      </c>
      <c r="D520">
        <v>104.1</v>
      </c>
      <c r="E520">
        <v>112.2</v>
      </c>
      <c r="F520">
        <v>103.8</v>
      </c>
      <c r="G520">
        <v>94.9</v>
      </c>
      <c r="H520">
        <v>57.5</v>
      </c>
      <c r="I520">
        <v>115.7</v>
      </c>
      <c r="J520">
        <v>0.2</v>
      </c>
      <c r="K520">
        <v>120.6</v>
      </c>
      <c r="L520">
        <v>0.2</v>
      </c>
      <c r="M520">
        <v>99.45</v>
      </c>
    </row>
    <row r="521" spans="1:13" ht="12.75">
      <c r="A521" s="3">
        <v>32143</v>
      </c>
      <c r="B521">
        <v>106.4</v>
      </c>
      <c r="C521">
        <v>115</v>
      </c>
      <c r="D521">
        <v>104.6</v>
      </c>
      <c r="E521">
        <v>112.8</v>
      </c>
      <c r="F521">
        <v>104.1</v>
      </c>
      <c r="G521">
        <v>94.2</v>
      </c>
      <c r="H521">
        <v>55.2</v>
      </c>
      <c r="I521">
        <v>116.1</v>
      </c>
      <c r="J521">
        <v>0.3</v>
      </c>
      <c r="K521">
        <v>121.1</v>
      </c>
      <c r="L521">
        <v>0.4</v>
      </c>
      <c r="M521">
        <v>100.32</v>
      </c>
    </row>
    <row r="522" spans="1:13" ht="12.75">
      <c r="A522" s="3">
        <v>32174</v>
      </c>
      <c r="B522">
        <v>106.3</v>
      </c>
      <c r="C522">
        <v>115.3</v>
      </c>
      <c r="D522">
        <v>104.4</v>
      </c>
      <c r="E522">
        <v>113</v>
      </c>
      <c r="F522">
        <v>104.4</v>
      </c>
      <c r="G522">
        <v>95.2</v>
      </c>
      <c r="H522">
        <v>54.9</v>
      </c>
      <c r="I522">
        <v>116.2</v>
      </c>
      <c r="J522">
        <v>0.1</v>
      </c>
      <c r="K522">
        <v>121.3</v>
      </c>
      <c r="L522">
        <v>0.2</v>
      </c>
      <c r="M522">
        <v>100.7</v>
      </c>
    </row>
    <row r="523" spans="1:13" ht="12.75">
      <c r="A523" s="3">
        <v>32203</v>
      </c>
      <c r="B523">
        <v>106.6</v>
      </c>
      <c r="C523">
        <v>115.6</v>
      </c>
      <c r="D523">
        <v>104.7</v>
      </c>
      <c r="E523">
        <v>113.2</v>
      </c>
      <c r="F523">
        <v>104.8</v>
      </c>
      <c r="G523">
        <v>94.1</v>
      </c>
      <c r="H523">
        <v>53.9</v>
      </c>
      <c r="I523">
        <v>116.6</v>
      </c>
      <c r="J523">
        <v>0.3</v>
      </c>
      <c r="K523">
        <v>121.9</v>
      </c>
      <c r="L523">
        <v>0.5</v>
      </c>
      <c r="M523">
        <v>102.48</v>
      </c>
    </row>
    <row r="524" spans="1:13" ht="12.75">
      <c r="A524" s="3">
        <v>32234</v>
      </c>
      <c r="B524">
        <v>107</v>
      </c>
      <c r="C524">
        <v>115.9</v>
      </c>
      <c r="D524">
        <v>105.2</v>
      </c>
      <c r="E524">
        <v>113.5</v>
      </c>
      <c r="F524">
        <v>105.5</v>
      </c>
      <c r="G524">
        <v>95.4</v>
      </c>
      <c r="H524">
        <v>54.1</v>
      </c>
      <c r="I524">
        <v>117.2</v>
      </c>
      <c r="J524">
        <v>0.5</v>
      </c>
      <c r="K524">
        <v>122.5</v>
      </c>
      <c r="L524">
        <v>0.5</v>
      </c>
      <c r="M524">
        <v>103.33</v>
      </c>
    </row>
    <row r="525" spans="1:13" ht="12.75">
      <c r="A525" s="3">
        <v>32264</v>
      </c>
      <c r="B525">
        <v>107.2</v>
      </c>
      <c r="C525">
        <v>116.2</v>
      </c>
      <c r="D525">
        <v>105.4</v>
      </c>
      <c r="E525">
        <v>113.8</v>
      </c>
      <c r="F525">
        <v>106.2</v>
      </c>
      <c r="G525">
        <v>95.8</v>
      </c>
      <c r="H525">
        <v>54.8</v>
      </c>
      <c r="I525">
        <v>117.6</v>
      </c>
      <c r="J525">
        <v>0.3</v>
      </c>
      <c r="K525">
        <v>122.9</v>
      </c>
      <c r="L525">
        <v>0.3</v>
      </c>
      <c r="M525">
        <v>103.99</v>
      </c>
    </row>
    <row r="526" spans="1:13" ht="12.75">
      <c r="A526" s="3">
        <v>32295</v>
      </c>
      <c r="B526">
        <v>107.5</v>
      </c>
      <c r="C526">
        <v>116.6</v>
      </c>
      <c r="D526">
        <v>105.7</v>
      </c>
      <c r="E526">
        <v>114</v>
      </c>
      <c r="F526">
        <v>107.4</v>
      </c>
      <c r="G526">
        <v>97</v>
      </c>
      <c r="H526">
        <v>54.4</v>
      </c>
      <c r="I526">
        <v>118.1</v>
      </c>
      <c r="J526">
        <v>0.4</v>
      </c>
      <c r="K526">
        <v>123.4</v>
      </c>
      <c r="L526">
        <v>0.4</v>
      </c>
      <c r="M526">
        <v>105.44</v>
      </c>
    </row>
    <row r="527" spans="1:13" ht="12.75">
      <c r="A527" s="3">
        <v>32325</v>
      </c>
      <c r="B527">
        <v>108.4</v>
      </c>
      <c r="C527">
        <v>117.2</v>
      </c>
      <c r="D527">
        <v>106.6</v>
      </c>
      <c r="E527">
        <v>114.4</v>
      </c>
      <c r="F527">
        <v>108.3</v>
      </c>
      <c r="G527">
        <v>96.7</v>
      </c>
      <c r="H527">
        <v>54.5</v>
      </c>
      <c r="I527">
        <v>118.6</v>
      </c>
      <c r="J527">
        <v>0.4</v>
      </c>
      <c r="K527">
        <v>123.8</v>
      </c>
      <c r="L527">
        <v>0.3</v>
      </c>
      <c r="M527">
        <v>105.6</v>
      </c>
    </row>
    <row r="528" spans="1:13" ht="12.75">
      <c r="A528" s="3">
        <v>32356</v>
      </c>
      <c r="B528">
        <v>108.8</v>
      </c>
      <c r="C528">
        <v>117.7</v>
      </c>
      <c r="D528">
        <v>107.1</v>
      </c>
      <c r="E528">
        <v>114.9</v>
      </c>
      <c r="F528">
        <v>108.5</v>
      </c>
      <c r="G528">
        <v>97</v>
      </c>
      <c r="H528">
        <v>55</v>
      </c>
      <c r="I528">
        <v>119</v>
      </c>
      <c r="J528">
        <v>0.3</v>
      </c>
      <c r="K528">
        <v>124.1</v>
      </c>
      <c r="L528">
        <v>0.2</v>
      </c>
      <c r="M528">
        <v>106</v>
      </c>
    </row>
    <row r="529" spans="1:13" ht="12.75">
      <c r="A529" s="3">
        <v>32387</v>
      </c>
      <c r="B529">
        <v>109</v>
      </c>
      <c r="C529">
        <v>118.1</v>
      </c>
      <c r="D529">
        <v>107.3</v>
      </c>
      <c r="E529">
        <v>115.2</v>
      </c>
      <c r="F529">
        <v>108.7</v>
      </c>
      <c r="G529">
        <v>97</v>
      </c>
      <c r="H529">
        <v>52.4</v>
      </c>
      <c r="I529">
        <v>119.6</v>
      </c>
      <c r="J529">
        <v>0.5</v>
      </c>
      <c r="K529">
        <v>124.8</v>
      </c>
      <c r="L529">
        <v>0.6</v>
      </c>
      <c r="M529">
        <v>105.21</v>
      </c>
    </row>
    <row r="530" spans="1:13" ht="12.75">
      <c r="A530" s="3">
        <v>32417</v>
      </c>
      <c r="B530">
        <v>109.2</v>
      </c>
      <c r="C530">
        <v>118.4</v>
      </c>
      <c r="D530">
        <v>107.5</v>
      </c>
      <c r="E530">
        <v>115.5</v>
      </c>
      <c r="F530">
        <v>108.6</v>
      </c>
      <c r="G530">
        <v>96.6</v>
      </c>
      <c r="H530">
        <v>50.7</v>
      </c>
      <c r="I530">
        <v>120</v>
      </c>
      <c r="J530">
        <v>0.3</v>
      </c>
      <c r="K530">
        <v>125.3</v>
      </c>
      <c r="L530">
        <v>0.4</v>
      </c>
      <c r="M530">
        <v>105.24</v>
      </c>
    </row>
    <row r="531" spans="1:13" ht="12.75">
      <c r="A531" s="3">
        <v>32448</v>
      </c>
      <c r="B531">
        <v>109.6</v>
      </c>
      <c r="C531">
        <v>118.7</v>
      </c>
      <c r="D531">
        <v>107.9</v>
      </c>
      <c r="E531">
        <v>115.7</v>
      </c>
      <c r="F531">
        <v>108.8</v>
      </c>
      <c r="G531">
        <v>95.2</v>
      </c>
      <c r="H531">
        <v>53.1</v>
      </c>
      <c r="I531">
        <v>120.4</v>
      </c>
      <c r="J531">
        <v>0.3</v>
      </c>
      <c r="K531">
        <v>125.8</v>
      </c>
      <c r="L531">
        <v>0.4</v>
      </c>
      <c r="M531">
        <v>109.9</v>
      </c>
    </row>
    <row r="532" spans="1:13" ht="12.75">
      <c r="A532" s="3">
        <v>32478</v>
      </c>
      <c r="B532">
        <v>110</v>
      </c>
      <c r="C532">
        <v>119.2</v>
      </c>
      <c r="D532">
        <v>108.3</v>
      </c>
      <c r="E532">
        <v>116.1</v>
      </c>
      <c r="F532">
        <v>109.4</v>
      </c>
      <c r="G532">
        <v>98.1</v>
      </c>
      <c r="H532">
        <v>53.6</v>
      </c>
      <c r="I532">
        <v>120.8</v>
      </c>
      <c r="J532">
        <v>0.3</v>
      </c>
      <c r="K532">
        <v>126.2</v>
      </c>
      <c r="L532">
        <v>0.3</v>
      </c>
      <c r="M532">
        <v>112.76</v>
      </c>
    </row>
    <row r="533" spans="1:13" ht="12.75">
      <c r="A533" s="3">
        <v>32509</v>
      </c>
      <c r="B533">
        <v>111.1</v>
      </c>
      <c r="C533">
        <v>119.9</v>
      </c>
      <c r="D533">
        <v>109.5</v>
      </c>
      <c r="E533">
        <v>116.9</v>
      </c>
      <c r="F533">
        <v>110.8</v>
      </c>
      <c r="G533">
        <v>102</v>
      </c>
      <c r="H533">
        <v>56</v>
      </c>
      <c r="I533">
        <v>121.3</v>
      </c>
      <c r="J533">
        <v>0.4</v>
      </c>
      <c r="K533">
        <v>126.7</v>
      </c>
      <c r="L533">
        <v>0.4</v>
      </c>
      <c r="M533">
        <v>114.85</v>
      </c>
    </row>
    <row r="534" spans="1:13" ht="12.75">
      <c r="A534" s="3">
        <v>32540</v>
      </c>
      <c r="B534">
        <v>111.9</v>
      </c>
      <c r="C534">
        <v>120.5</v>
      </c>
      <c r="D534">
        <v>110.5</v>
      </c>
      <c r="E534">
        <v>117.3</v>
      </c>
      <c r="F534">
        <v>111.3</v>
      </c>
      <c r="G534">
        <v>101.7</v>
      </c>
      <c r="H534">
        <v>57.5</v>
      </c>
      <c r="I534">
        <v>121.7</v>
      </c>
      <c r="J534">
        <v>0.3</v>
      </c>
      <c r="K534">
        <v>127</v>
      </c>
      <c r="L534">
        <v>0.2</v>
      </c>
      <c r="M534">
        <v>117.23</v>
      </c>
    </row>
    <row r="535" spans="1:13" ht="12.75">
      <c r="A535" s="3">
        <v>32568</v>
      </c>
      <c r="B535">
        <v>112.3</v>
      </c>
      <c r="C535">
        <v>120.7</v>
      </c>
      <c r="D535">
        <v>110.9</v>
      </c>
      <c r="E535">
        <v>117.5</v>
      </c>
      <c r="F535">
        <v>111.9</v>
      </c>
      <c r="G535">
        <v>102.9</v>
      </c>
      <c r="H535">
        <v>59.3</v>
      </c>
      <c r="I535">
        <v>122.3</v>
      </c>
      <c r="J535">
        <v>0.5</v>
      </c>
      <c r="K535">
        <v>127.5</v>
      </c>
      <c r="L535">
        <v>0.4</v>
      </c>
      <c r="M535">
        <v>118.64</v>
      </c>
    </row>
    <row r="536" spans="1:13" ht="12.75">
      <c r="A536" s="3">
        <v>32599</v>
      </c>
      <c r="B536">
        <v>113.1</v>
      </c>
      <c r="C536">
        <v>120.8</v>
      </c>
      <c r="D536">
        <v>111.9</v>
      </c>
      <c r="E536">
        <v>117.6</v>
      </c>
      <c r="F536">
        <v>112.5</v>
      </c>
      <c r="G536">
        <v>104.1</v>
      </c>
      <c r="H536">
        <v>65.2</v>
      </c>
      <c r="I536">
        <v>123.2</v>
      </c>
      <c r="J536">
        <v>0.7</v>
      </c>
      <c r="K536">
        <v>128</v>
      </c>
      <c r="L536">
        <v>0.4</v>
      </c>
      <c r="M536">
        <v>117.08</v>
      </c>
    </row>
    <row r="537" spans="1:13" ht="12.75">
      <c r="A537" s="3">
        <v>32629</v>
      </c>
      <c r="B537">
        <v>114</v>
      </c>
      <c r="C537">
        <v>121.6</v>
      </c>
      <c r="D537">
        <v>112.9</v>
      </c>
      <c r="E537">
        <v>118.3</v>
      </c>
      <c r="F537">
        <v>112.6</v>
      </c>
      <c r="G537">
        <v>104.5</v>
      </c>
      <c r="H537">
        <v>65.9</v>
      </c>
      <c r="I537">
        <v>123.8</v>
      </c>
      <c r="J537">
        <v>0.5</v>
      </c>
      <c r="K537">
        <v>128.5</v>
      </c>
      <c r="L537">
        <v>0.4</v>
      </c>
      <c r="M537">
        <v>116.16</v>
      </c>
    </row>
    <row r="538" spans="1:13" ht="12.75">
      <c r="A538" s="3">
        <v>32660</v>
      </c>
      <c r="B538">
        <v>114</v>
      </c>
      <c r="C538">
        <v>122.2</v>
      </c>
      <c r="D538">
        <v>112.7</v>
      </c>
      <c r="E538">
        <v>118.9</v>
      </c>
      <c r="F538">
        <v>112.5</v>
      </c>
      <c r="G538">
        <v>103.2</v>
      </c>
      <c r="H538">
        <v>65</v>
      </c>
      <c r="I538">
        <v>124.1</v>
      </c>
      <c r="J538">
        <v>0.2</v>
      </c>
      <c r="K538">
        <v>128.9</v>
      </c>
      <c r="L538">
        <v>0.3</v>
      </c>
      <c r="M538">
        <v>115.15</v>
      </c>
    </row>
    <row r="539" spans="1:13" ht="12.75">
      <c r="A539" s="3">
        <v>32690</v>
      </c>
      <c r="B539">
        <v>113.8</v>
      </c>
      <c r="C539">
        <v>122.1</v>
      </c>
      <c r="D539">
        <v>112.4</v>
      </c>
      <c r="E539">
        <v>118.9</v>
      </c>
      <c r="F539">
        <v>112.2</v>
      </c>
      <c r="G539">
        <v>103.5</v>
      </c>
      <c r="H539">
        <v>61.8</v>
      </c>
      <c r="I539">
        <v>124.6</v>
      </c>
      <c r="J539">
        <v>0.4</v>
      </c>
      <c r="K539">
        <v>129.4</v>
      </c>
      <c r="L539">
        <v>0.4</v>
      </c>
      <c r="M539">
        <v>114.02</v>
      </c>
    </row>
    <row r="540" spans="1:13" ht="12.75">
      <c r="A540" s="3">
        <v>32721</v>
      </c>
      <c r="B540">
        <v>113.4</v>
      </c>
      <c r="C540">
        <v>122.7</v>
      </c>
      <c r="D540">
        <v>111.7</v>
      </c>
      <c r="E540">
        <v>119.3</v>
      </c>
      <c r="F540">
        <v>111.8</v>
      </c>
      <c r="G540">
        <v>101.2</v>
      </c>
      <c r="H540">
        <v>57.1</v>
      </c>
      <c r="I540">
        <v>124.6</v>
      </c>
      <c r="J540">
        <v>0</v>
      </c>
      <c r="K540">
        <v>129.7</v>
      </c>
      <c r="L540">
        <v>0.2</v>
      </c>
      <c r="M540">
        <v>112.9</v>
      </c>
    </row>
    <row r="541" spans="1:13" ht="12.75">
      <c r="A541" s="3">
        <v>32752</v>
      </c>
      <c r="B541">
        <v>114</v>
      </c>
      <c r="C541">
        <v>123.1</v>
      </c>
      <c r="D541">
        <v>112.5</v>
      </c>
      <c r="E541">
        <v>119.7</v>
      </c>
      <c r="F541">
        <v>112.1</v>
      </c>
      <c r="G541">
        <v>102.5</v>
      </c>
      <c r="H541">
        <v>60.4</v>
      </c>
      <c r="I541">
        <v>124.9</v>
      </c>
      <c r="J541">
        <v>0.2</v>
      </c>
      <c r="K541">
        <v>130.1</v>
      </c>
      <c r="L541">
        <v>0.3</v>
      </c>
      <c r="M541">
        <v>113.22</v>
      </c>
    </row>
    <row r="542" spans="1:13" ht="12.75">
      <c r="A542" s="3">
        <v>32782</v>
      </c>
      <c r="B542">
        <v>114.6</v>
      </c>
      <c r="C542">
        <v>123.5</v>
      </c>
      <c r="D542">
        <v>113.1</v>
      </c>
      <c r="E542">
        <v>120</v>
      </c>
      <c r="F542">
        <v>112.2</v>
      </c>
      <c r="G542">
        <v>102.7</v>
      </c>
      <c r="H542">
        <v>61.8</v>
      </c>
      <c r="I542">
        <v>125.5</v>
      </c>
      <c r="J542">
        <v>0.5</v>
      </c>
      <c r="K542">
        <v>130.8</v>
      </c>
      <c r="L542">
        <v>0.5</v>
      </c>
      <c r="M542">
        <v>114.03</v>
      </c>
    </row>
    <row r="543" spans="1:13" ht="12.75">
      <c r="A543" s="3">
        <v>32813</v>
      </c>
      <c r="B543">
        <v>114.8</v>
      </c>
      <c r="C543">
        <v>123.9</v>
      </c>
      <c r="D543">
        <v>113.2</v>
      </c>
      <c r="E543">
        <v>120.4</v>
      </c>
      <c r="F543">
        <v>112</v>
      </c>
      <c r="G543">
        <v>103.5</v>
      </c>
      <c r="H543">
        <v>60.9</v>
      </c>
      <c r="I543">
        <v>125.9</v>
      </c>
      <c r="J543">
        <v>0.3</v>
      </c>
      <c r="K543">
        <v>131.3</v>
      </c>
      <c r="L543">
        <v>0.4</v>
      </c>
      <c r="M543">
        <v>111.78</v>
      </c>
    </row>
    <row r="544" spans="1:13" ht="12.75">
      <c r="A544" s="3">
        <v>32843</v>
      </c>
      <c r="B544">
        <v>115.5</v>
      </c>
      <c r="C544">
        <v>124.2</v>
      </c>
      <c r="D544">
        <v>114.1</v>
      </c>
      <c r="E544">
        <v>120.6</v>
      </c>
      <c r="F544">
        <v>112.2</v>
      </c>
      <c r="G544">
        <v>105.1</v>
      </c>
      <c r="H544">
        <v>63.2</v>
      </c>
      <c r="I544">
        <v>126.4</v>
      </c>
      <c r="J544">
        <v>0.4</v>
      </c>
      <c r="K544">
        <v>131.8</v>
      </c>
      <c r="L544">
        <v>0.4</v>
      </c>
      <c r="M544">
        <v>108.87</v>
      </c>
    </row>
    <row r="545" spans="1:13" ht="12.75">
      <c r="A545" s="3">
        <v>32874</v>
      </c>
      <c r="B545">
        <v>117.7</v>
      </c>
      <c r="C545">
        <v>124.5</v>
      </c>
      <c r="D545">
        <v>116.9</v>
      </c>
      <c r="E545">
        <v>121</v>
      </c>
      <c r="F545">
        <v>113.7</v>
      </c>
      <c r="G545">
        <v>106.7</v>
      </c>
      <c r="H545">
        <v>74.3</v>
      </c>
      <c r="I545">
        <v>127.6</v>
      </c>
      <c r="J545">
        <v>0.9</v>
      </c>
      <c r="K545">
        <v>132.3</v>
      </c>
      <c r="L545">
        <v>0.4</v>
      </c>
      <c r="M545">
        <v>107.29</v>
      </c>
    </row>
    <row r="546" spans="1:13" ht="12.75">
      <c r="A546" s="3">
        <v>32905</v>
      </c>
      <c r="B546">
        <v>117.6</v>
      </c>
      <c r="C546">
        <v>124.9</v>
      </c>
      <c r="D546">
        <v>116.7</v>
      </c>
      <c r="E546">
        <v>121.4</v>
      </c>
      <c r="F546">
        <v>112.8</v>
      </c>
      <c r="G546">
        <v>106.8</v>
      </c>
      <c r="H546">
        <v>67.2</v>
      </c>
      <c r="I546">
        <v>128.1</v>
      </c>
      <c r="J546">
        <v>0.4</v>
      </c>
      <c r="K546">
        <v>132.9</v>
      </c>
      <c r="L546">
        <v>0.5</v>
      </c>
      <c r="M546">
        <v>105.99</v>
      </c>
    </row>
    <row r="547" spans="1:13" ht="12.75">
      <c r="A547" s="3">
        <v>32933</v>
      </c>
      <c r="B547">
        <v>117.5</v>
      </c>
      <c r="C547">
        <v>125.3</v>
      </c>
      <c r="D547">
        <v>116.3</v>
      </c>
      <c r="E547">
        <v>121.8</v>
      </c>
      <c r="F547">
        <v>112.9</v>
      </c>
      <c r="G547">
        <v>105.1</v>
      </c>
      <c r="H547">
        <v>65.4</v>
      </c>
      <c r="I547">
        <v>128.6</v>
      </c>
      <c r="J547">
        <v>0.4</v>
      </c>
      <c r="K547">
        <v>133.7</v>
      </c>
      <c r="L547">
        <v>0.6</v>
      </c>
      <c r="M547">
        <v>107.43</v>
      </c>
    </row>
    <row r="548" spans="1:13" ht="12.75">
      <c r="A548" s="3">
        <v>32964</v>
      </c>
      <c r="B548">
        <v>117.4</v>
      </c>
      <c r="C548">
        <v>125.5</v>
      </c>
      <c r="D548">
        <v>116.1</v>
      </c>
      <c r="E548">
        <v>122.1</v>
      </c>
      <c r="F548">
        <v>113.1</v>
      </c>
      <c r="G548">
        <v>102.7</v>
      </c>
      <c r="H548">
        <v>65.9</v>
      </c>
      <c r="I548">
        <v>129</v>
      </c>
      <c r="J548">
        <v>0.3</v>
      </c>
      <c r="K548">
        <v>134.2</v>
      </c>
      <c r="L548">
        <v>0.4</v>
      </c>
      <c r="M548">
        <v>108.43</v>
      </c>
    </row>
    <row r="549" spans="1:13" ht="12.75">
      <c r="A549" s="3">
        <v>32994</v>
      </c>
      <c r="B549">
        <v>117.5</v>
      </c>
      <c r="C549">
        <v>126</v>
      </c>
      <c r="D549">
        <v>116.3</v>
      </c>
      <c r="E549">
        <v>122.1</v>
      </c>
      <c r="F549">
        <v>113.1</v>
      </c>
      <c r="G549">
        <v>103.1</v>
      </c>
      <c r="H549">
        <v>63.8</v>
      </c>
      <c r="I549">
        <v>129.2</v>
      </c>
      <c r="J549">
        <v>0.2</v>
      </c>
      <c r="K549">
        <v>134.6</v>
      </c>
      <c r="L549">
        <v>0.3</v>
      </c>
      <c r="M549">
        <v>108.33</v>
      </c>
    </row>
    <row r="550" spans="1:13" ht="12.75">
      <c r="A550" s="3">
        <v>33025</v>
      </c>
      <c r="B550">
        <v>117.6</v>
      </c>
      <c r="C550">
        <v>126.4</v>
      </c>
      <c r="D550">
        <v>116.3</v>
      </c>
      <c r="E550">
        <v>122.5</v>
      </c>
      <c r="F550">
        <v>112.9</v>
      </c>
      <c r="G550">
        <v>100.6</v>
      </c>
      <c r="H550">
        <v>63.7</v>
      </c>
      <c r="I550">
        <v>130</v>
      </c>
      <c r="J550">
        <v>0.6</v>
      </c>
      <c r="K550">
        <v>135.3</v>
      </c>
      <c r="L550">
        <v>0.5</v>
      </c>
      <c r="M550">
        <v>108.29</v>
      </c>
    </row>
    <row r="551" spans="1:13" ht="12.75">
      <c r="A551" s="3">
        <v>33055</v>
      </c>
      <c r="B551">
        <v>117.9</v>
      </c>
      <c r="C551">
        <v>126.6</v>
      </c>
      <c r="D551">
        <v>116.6</v>
      </c>
      <c r="E551">
        <v>122.9</v>
      </c>
      <c r="F551">
        <v>112.8</v>
      </c>
      <c r="G551">
        <v>101</v>
      </c>
      <c r="H551">
        <v>61.1</v>
      </c>
      <c r="I551">
        <v>130.6</v>
      </c>
      <c r="J551">
        <v>0.5</v>
      </c>
      <c r="K551">
        <v>136</v>
      </c>
      <c r="L551">
        <v>0.5</v>
      </c>
      <c r="M551">
        <v>108.45</v>
      </c>
    </row>
    <row r="552" spans="1:13" ht="12.75">
      <c r="A552" s="3">
        <v>33086</v>
      </c>
      <c r="B552">
        <v>119.2</v>
      </c>
      <c r="C552">
        <v>127.1</v>
      </c>
      <c r="D552">
        <v>118.2</v>
      </c>
      <c r="E552">
        <v>123.3</v>
      </c>
      <c r="F552">
        <v>114</v>
      </c>
      <c r="G552">
        <v>110.5</v>
      </c>
      <c r="H552">
        <v>73.5</v>
      </c>
      <c r="I552">
        <v>131.7</v>
      </c>
      <c r="J552">
        <v>0.8</v>
      </c>
      <c r="K552">
        <v>136.8</v>
      </c>
      <c r="L552">
        <v>0.6</v>
      </c>
      <c r="M552">
        <v>109.01</v>
      </c>
    </row>
    <row r="553" spans="1:13" ht="12.75">
      <c r="A553" s="3">
        <v>33117</v>
      </c>
      <c r="B553">
        <v>120.7</v>
      </c>
      <c r="C553">
        <v>127.7</v>
      </c>
      <c r="D553">
        <v>120</v>
      </c>
      <c r="E553">
        <v>123.8</v>
      </c>
      <c r="F553">
        <v>115.8</v>
      </c>
      <c r="G553">
        <v>115.8</v>
      </c>
      <c r="H553">
        <v>84.2</v>
      </c>
      <c r="I553">
        <v>132.6</v>
      </c>
      <c r="J553">
        <v>0.7</v>
      </c>
      <c r="K553">
        <v>137.3</v>
      </c>
      <c r="L553">
        <v>0.4</v>
      </c>
      <c r="M553">
        <v>109.34</v>
      </c>
    </row>
    <row r="554" spans="1:13" ht="12.75">
      <c r="A554" s="3">
        <v>33147</v>
      </c>
      <c r="B554">
        <v>121.9</v>
      </c>
      <c r="C554">
        <v>128</v>
      </c>
      <c r="D554">
        <v>121.5</v>
      </c>
      <c r="E554">
        <v>124.1</v>
      </c>
      <c r="F554">
        <v>117.4</v>
      </c>
      <c r="G554">
        <v>125.8</v>
      </c>
      <c r="H554">
        <v>93.4</v>
      </c>
      <c r="I554">
        <v>133.5</v>
      </c>
      <c r="J554">
        <v>0.7</v>
      </c>
      <c r="K554">
        <v>137.8</v>
      </c>
      <c r="L554">
        <v>0.4</v>
      </c>
      <c r="M554">
        <v>108.87</v>
      </c>
    </row>
    <row r="555" spans="1:13" ht="12.75">
      <c r="A555" s="3">
        <v>33178</v>
      </c>
      <c r="B555">
        <v>122.6</v>
      </c>
      <c r="C555">
        <v>128.4</v>
      </c>
      <c r="D555">
        <v>122.3</v>
      </c>
      <c r="E555">
        <v>124.5</v>
      </c>
      <c r="F555">
        <v>117.7</v>
      </c>
      <c r="G555">
        <v>117.8</v>
      </c>
      <c r="H555">
        <v>94.4</v>
      </c>
      <c r="I555">
        <v>133.8</v>
      </c>
      <c r="J555">
        <v>0.2</v>
      </c>
      <c r="K555">
        <v>138.2</v>
      </c>
      <c r="L555">
        <v>0.3</v>
      </c>
      <c r="M555">
        <v>106.46</v>
      </c>
    </row>
    <row r="556" spans="1:13" ht="12.75">
      <c r="A556" s="3">
        <v>33208</v>
      </c>
      <c r="B556">
        <v>122</v>
      </c>
      <c r="C556">
        <v>128.6</v>
      </c>
      <c r="D556">
        <v>121.4</v>
      </c>
      <c r="E556">
        <v>124.8</v>
      </c>
      <c r="F556">
        <v>116.9</v>
      </c>
      <c r="G556">
        <v>110.8</v>
      </c>
      <c r="H556">
        <v>89</v>
      </c>
      <c r="I556">
        <v>134.3</v>
      </c>
      <c r="J556">
        <v>0.4</v>
      </c>
      <c r="K556">
        <v>138.8</v>
      </c>
      <c r="L556">
        <v>0.4</v>
      </c>
      <c r="M556">
        <v>105.7</v>
      </c>
    </row>
    <row r="557" spans="1:13" ht="12.75">
      <c r="A557" s="3">
        <v>33239</v>
      </c>
      <c r="B557">
        <v>122.6</v>
      </c>
      <c r="C557">
        <v>129.5</v>
      </c>
      <c r="D557">
        <v>122</v>
      </c>
      <c r="E557">
        <v>125.6</v>
      </c>
      <c r="F557">
        <v>116.9</v>
      </c>
      <c r="G557">
        <v>113.3</v>
      </c>
      <c r="H557">
        <v>81.4</v>
      </c>
      <c r="I557">
        <v>134.8</v>
      </c>
      <c r="J557">
        <v>0.4</v>
      </c>
      <c r="K557">
        <v>139.7</v>
      </c>
      <c r="L557">
        <v>0.6</v>
      </c>
      <c r="M557">
        <v>104.83</v>
      </c>
    </row>
    <row r="558" spans="1:13" ht="12.75">
      <c r="A558" s="3">
        <v>33270</v>
      </c>
      <c r="B558">
        <v>121.8</v>
      </c>
      <c r="C558">
        <v>129.8</v>
      </c>
      <c r="D558">
        <v>120.8</v>
      </c>
      <c r="E558">
        <v>125.8</v>
      </c>
      <c r="F558">
        <v>115.9</v>
      </c>
      <c r="G558">
        <v>104.1</v>
      </c>
      <c r="H558">
        <v>74.6</v>
      </c>
      <c r="I558">
        <v>134.9</v>
      </c>
      <c r="J558">
        <v>0.1</v>
      </c>
      <c r="K558">
        <v>140.4</v>
      </c>
      <c r="L558">
        <v>0.5</v>
      </c>
      <c r="M558">
        <v>102.7</v>
      </c>
    </row>
    <row r="559" spans="1:13" ht="12.75">
      <c r="A559" s="3">
        <v>33298</v>
      </c>
      <c r="B559">
        <v>121.3</v>
      </c>
      <c r="C559">
        <v>130.1</v>
      </c>
      <c r="D559">
        <v>120.2</v>
      </c>
      <c r="E559">
        <v>126</v>
      </c>
      <c r="F559">
        <v>114.7</v>
      </c>
      <c r="G559">
        <v>100.5</v>
      </c>
      <c r="H559">
        <v>66</v>
      </c>
      <c r="I559">
        <v>134.9</v>
      </c>
      <c r="J559">
        <v>0</v>
      </c>
      <c r="K559">
        <v>140.7</v>
      </c>
      <c r="L559">
        <v>0.2</v>
      </c>
      <c r="M559">
        <v>100.89</v>
      </c>
    </row>
    <row r="560" spans="1:13" ht="12.75">
      <c r="A560" s="3">
        <v>33329</v>
      </c>
      <c r="B560">
        <v>121.3</v>
      </c>
      <c r="C560">
        <v>130.4</v>
      </c>
      <c r="D560">
        <v>120.2</v>
      </c>
      <c r="E560">
        <v>126.1</v>
      </c>
      <c r="F560">
        <v>114.2</v>
      </c>
      <c r="G560">
        <v>100.2</v>
      </c>
      <c r="H560">
        <v>64.6</v>
      </c>
      <c r="I560">
        <v>135.2</v>
      </c>
      <c r="J560">
        <v>0.2</v>
      </c>
      <c r="K560">
        <v>141.1</v>
      </c>
      <c r="L560">
        <v>0.3</v>
      </c>
      <c r="M560">
        <v>99.97</v>
      </c>
    </row>
    <row r="561" spans="1:13" ht="12.75">
      <c r="A561" s="3">
        <v>33359</v>
      </c>
      <c r="B561">
        <v>121.6</v>
      </c>
      <c r="C561">
        <v>130.6</v>
      </c>
      <c r="D561">
        <v>120.4</v>
      </c>
      <c r="E561">
        <v>126.5</v>
      </c>
      <c r="F561">
        <v>114.1</v>
      </c>
      <c r="G561">
        <v>100.9</v>
      </c>
      <c r="H561">
        <v>65.2</v>
      </c>
      <c r="I561">
        <v>135.7</v>
      </c>
      <c r="J561">
        <v>0.4</v>
      </c>
      <c r="K561">
        <v>141.5</v>
      </c>
      <c r="L561">
        <v>0.3</v>
      </c>
      <c r="M561">
        <v>99.58</v>
      </c>
    </row>
    <row r="562" spans="1:13" ht="12.75">
      <c r="A562" s="3">
        <v>33390</v>
      </c>
      <c r="B562">
        <v>121.4</v>
      </c>
      <c r="C562">
        <v>130.7</v>
      </c>
      <c r="D562">
        <v>120.1</v>
      </c>
      <c r="E562">
        <v>126.6</v>
      </c>
      <c r="F562">
        <v>113.9</v>
      </c>
      <c r="G562">
        <v>99.2</v>
      </c>
      <c r="H562">
        <v>65</v>
      </c>
      <c r="I562">
        <v>136.1</v>
      </c>
      <c r="J562">
        <v>0.3</v>
      </c>
      <c r="K562">
        <v>142</v>
      </c>
      <c r="L562">
        <v>0.4</v>
      </c>
      <c r="M562">
        <v>99.15</v>
      </c>
    </row>
    <row r="563" spans="1:13" ht="12.75">
      <c r="A563" s="3">
        <v>33420</v>
      </c>
      <c r="B563">
        <v>121.1</v>
      </c>
      <c r="C563">
        <v>131</v>
      </c>
      <c r="D563">
        <v>119.6</v>
      </c>
      <c r="E563">
        <v>126.7</v>
      </c>
      <c r="F563">
        <v>113.6</v>
      </c>
      <c r="G563">
        <v>99.4</v>
      </c>
      <c r="H563">
        <v>62.1</v>
      </c>
      <c r="I563">
        <v>136.3</v>
      </c>
      <c r="J563">
        <v>0.1</v>
      </c>
      <c r="K563">
        <v>142.5</v>
      </c>
      <c r="L563">
        <v>0.4</v>
      </c>
      <c r="M563">
        <v>99.21</v>
      </c>
    </row>
    <row r="564" spans="1:13" ht="12.75">
      <c r="A564" s="3">
        <v>33451</v>
      </c>
      <c r="B564">
        <v>121.3</v>
      </c>
      <c r="C564">
        <v>131.3</v>
      </c>
      <c r="D564">
        <v>119.9</v>
      </c>
      <c r="E564">
        <v>126.8</v>
      </c>
      <c r="F564">
        <v>113.8</v>
      </c>
      <c r="G564">
        <v>99.1</v>
      </c>
      <c r="H564">
        <v>65.6</v>
      </c>
      <c r="I564">
        <v>136.7</v>
      </c>
      <c r="J564">
        <v>0.3</v>
      </c>
      <c r="K564">
        <v>143.1</v>
      </c>
      <c r="L564">
        <v>0.4</v>
      </c>
      <c r="M564">
        <v>97.86</v>
      </c>
    </row>
    <row r="565" spans="1:13" ht="12.75">
      <c r="A565" s="3">
        <v>33482</v>
      </c>
      <c r="B565">
        <v>121.5</v>
      </c>
      <c r="C565">
        <v>131.8</v>
      </c>
      <c r="D565">
        <v>120.1</v>
      </c>
      <c r="E565">
        <v>127.2</v>
      </c>
      <c r="F565">
        <v>114</v>
      </c>
      <c r="G565">
        <v>98.4</v>
      </c>
      <c r="H565">
        <v>65.3</v>
      </c>
      <c r="I565">
        <v>137.1</v>
      </c>
      <c r="J565">
        <v>0.3</v>
      </c>
      <c r="K565">
        <v>143.6</v>
      </c>
      <c r="L565">
        <v>0.3</v>
      </c>
      <c r="M565">
        <v>96.54</v>
      </c>
    </row>
    <row r="566" spans="1:13" ht="12.75">
      <c r="A566" s="3">
        <v>33512</v>
      </c>
      <c r="B566">
        <v>121.9</v>
      </c>
      <c r="C566">
        <v>132.3</v>
      </c>
      <c r="D566">
        <v>120.5</v>
      </c>
      <c r="E566">
        <v>127.6</v>
      </c>
      <c r="F566">
        <v>114</v>
      </c>
      <c r="G566">
        <v>100.8</v>
      </c>
      <c r="H566">
        <v>64.1</v>
      </c>
      <c r="I566">
        <v>137.3</v>
      </c>
      <c r="J566">
        <v>0.1</v>
      </c>
      <c r="K566">
        <v>143.9</v>
      </c>
      <c r="L566">
        <v>0.2</v>
      </c>
      <c r="M566">
        <v>96.54</v>
      </c>
    </row>
    <row r="567" spans="1:13" ht="12.75">
      <c r="A567" s="3">
        <v>33543</v>
      </c>
      <c r="B567">
        <v>122.4</v>
      </c>
      <c r="C567">
        <v>132.5</v>
      </c>
      <c r="D567">
        <v>121</v>
      </c>
      <c r="E567">
        <v>127.8</v>
      </c>
      <c r="F567">
        <v>114.1</v>
      </c>
      <c r="G567">
        <v>100.7</v>
      </c>
      <c r="H567">
        <v>66.8</v>
      </c>
      <c r="I567">
        <v>137.9</v>
      </c>
      <c r="J567">
        <v>0.4</v>
      </c>
      <c r="K567">
        <v>144.4</v>
      </c>
      <c r="L567">
        <v>0.3</v>
      </c>
      <c r="M567">
        <v>97.15</v>
      </c>
    </row>
    <row r="568" spans="1:13" ht="12.75">
      <c r="A568" s="3">
        <v>33573</v>
      </c>
      <c r="B568">
        <v>122.3</v>
      </c>
      <c r="C568">
        <v>132.6</v>
      </c>
      <c r="D568">
        <v>120.8</v>
      </c>
      <c r="E568">
        <v>128</v>
      </c>
      <c r="F568">
        <v>114</v>
      </c>
      <c r="G568">
        <v>98.2</v>
      </c>
      <c r="H568">
        <v>65.5</v>
      </c>
      <c r="I568">
        <v>138.3</v>
      </c>
      <c r="J568">
        <v>0.3</v>
      </c>
      <c r="K568">
        <v>144.9</v>
      </c>
      <c r="L568">
        <v>0.3</v>
      </c>
      <c r="M568">
        <v>97.42</v>
      </c>
    </row>
    <row r="569" spans="1:13" ht="12.75">
      <c r="A569" s="3">
        <v>33604</v>
      </c>
      <c r="B569">
        <v>122</v>
      </c>
      <c r="C569">
        <v>133</v>
      </c>
      <c r="D569">
        <v>120.4</v>
      </c>
      <c r="E569">
        <v>128.2</v>
      </c>
      <c r="F569">
        <v>113.4</v>
      </c>
      <c r="G569">
        <v>97.2</v>
      </c>
      <c r="H569">
        <v>60</v>
      </c>
      <c r="I569">
        <v>138.4</v>
      </c>
      <c r="J569">
        <v>0.1</v>
      </c>
      <c r="K569">
        <v>145.3</v>
      </c>
      <c r="L569">
        <v>0.3</v>
      </c>
      <c r="M569">
        <v>96.73</v>
      </c>
    </row>
    <row r="570" spans="1:13" ht="12.75">
      <c r="A570" s="3">
        <v>33635</v>
      </c>
      <c r="B570">
        <v>122.3</v>
      </c>
      <c r="C570">
        <v>133.1</v>
      </c>
      <c r="D570">
        <v>120.8</v>
      </c>
      <c r="E570">
        <v>128.3</v>
      </c>
      <c r="F570">
        <v>113.8</v>
      </c>
      <c r="G570">
        <v>98.6</v>
      </c>
      <c r="H570">
        <v>62.6</v>
      </c>
      <c r="I570">
        <v>138.7</v>
      </c>
      <c r="J570">
        <v>0.2</v>
      </c>
      <c r="K570">
        <v>145.6</v>
      </c>
      <c r="L570">
        <v>0.2</v>
      </c>
      <c r="M570">
        <v>97.46</v>
      </c>
    </row>
    <row r="571" spans="1:13" ht="12.75">
      <c r="A571" s="3">
        <v>33664</v>
      </c>
      <c r="B571">
        <v>122.4</v>
      </c>
      <c r="C571">
        <v>133.4</v>
      </c>
      <c r="D571">
        <v>120.8</v>
      </c>
      <c r="E571">
        <v>128.6</v>
      </c>
      <c r="F571">
        <v>113.9</v>
      </c>
      <c r="G571">
        <v>97.1</v>
      </c>
      <c r="H571">
        <v>61.8</v>
      </c>
      <c r="I571">
        <v>139.2</v>
      </c>
      <c r="J571">
        <v>0.4</v>
      </c>
      <c r="K571">
        <v>146.1</v>
      </c>
      <c r="L571">
        <v>0.3</v>
      </c>
      <c r="M571">
        <v>99.64</v>
      </c>
    </row>
    <row r="572" spans="1:13" ht="12.75">
      <c r="A572" s="3">
        <v>33695</v>
      </c>
      <c r="B572">
        <v>122.5</v>
      </c>
      <c r="C572">
        <v>133.8</v>
      </c>
      <c r="D572">
        <v>120.9</v>
      </c>
      <c r="E572">
        <v>129</v>
      </c>
      <c r="F572">
        <v>114.1</v>
      </c>
      <c r="G572">
        <v>98.1</v>
      </c>
      <c r="H572">
        <v>62</v>
      </c>
      <c r="I572">
        <v>139.5</v>
      </c>
      <c r="J572">
        <v>0.2</v>
      </c>
      <c r="K572">
        <v>146.5</v>
      </c>
      <c r="L572">
        <v>0.3</v>
      </c>
      <c r="M572">
        <v>101.09</v>
      </c>
    </row>
    <row r="573" spans="1:13" ht="12.75">
      <c r="A573" s="3">
        <v>33725</v>
      </c>
      <c r="B573">
        <v>122.9</v>
      </c>
      <c r="C573">
        <v>134.3</v>
      </c>
      <c r="D573">
        <v>121.4</v>
      </c>
      <c r="E573">
        <v>129</v>
      </c>
      <c r="F573">
        <v>114.5</v>
      </c>
      <c r="G573">
        <v>100.3</v>
      </c>
      <c r="H573">
        <v>63.9</v>
      </c>
      <c r="I573">
        <v>139.8</v>
      </c>
      <c r="J573">
        <v>0.2</v>
      </c>
      <c r="K573">
        <v>147</v>
      </c>
      <c r="L573">
        <v>0.3</v>
      </c>
      <c r="M573">
        <v>101.8</v>
      </c>
    </row>
    <row r="574" spans="1:13" ht="12.75">
      <c r="A574" s="3">
        <v>33756</v>
      </c>
      <c r="B574">
        <v>123.4</v>
      </c>
      <c r="C574">
        <v>134.1</v>
      </c>
      <c r="D574">
        <v>121.9</v>
      </c>
      <c r="E574">
        <v>129</v>
      </c>
      <c r="F574">
        <v>115.1</v>
      </c>
      <c r="G574">
        <v>101.6</v>
      </c>
      <c r="H574">
        <v>68.4</v>
      </c>
      <c r="I574">
        <v>140.2</v>
      </c>
      <c r="J574">
        <v>0.3</v>
      </c>
      <c r="K574">
        <v>147.3</v>
      </c>
      <c r="L574">
        <v>0.2</v>
      </c>
      <c r="M574">
        <v>101.85</v>
      </c>
    </row>
    <row r="575" spans="1:13" ht="12.75">
      <c r="A575" s="3">
        <v>33786</v>
      </c>
      <c r="B575">
        <v>123.3</v>
      </c>
      <c r="C575">
        <v>134.3</v>
      </c>
      <c r="D575">
        <v>121.9</v>
      </c>
      <c r="E575">
        <v>129.1</v>
      </c>
      <c r="F575">
        <v>115.2</v>
      </c>
      <c r="G575">
        <v>101.6</v>
      </c>
      <c r="H575">
        <v>67.7</v>
      </c>
      <c r="I575">
        <v>140.6</v>
      </c>
      <c r="J575">
        <v>0.3</v>
      </c>
      <c r="K575">
        <v>147.8</v>
      </c>
      <c r="L575">
        <v>0.3</v>
      </c>
      <c r="M575">
        <v>101.66</v>
      </c>
    </row>
    <row r="576" spans="1:13" ht="12.75">
      <c r="A576" s="3">
        <v>33817</v>
      </c>
      <c r="B576">
        <v>123.4</v>
      </c>
      <c r="C576">
        <v>134.3</v>
      </c>
      <c r="D576">
        <v>121.9</v>
      </c>
      <c r="E576">
        <v>129.4</v>
      </c>
      <c r="F576">
        <v>115.1</v>
      </c>
      <c r="G576">
        <v>100.7</v>
      </c>
      <c r="H576">
        <v>66.4</v>
      </c>
      <c r="I576">
        <v>140.9</v>
      </c>
      <c r="J576">
        <v>0.2</v>
      </c>
      <c r="K576">
        <v>148.1</v>
      </c>
      <c r="L576">
        <v>0.2</v>
      </c>
      <c r="M576">
        <v>101.64</v>
      </c>
    </row>
    <row r="577" spans="1:13" ht="12.75">
      <c r="A577" s="3">
        <v>33848</v>
      </c>
      <c r="B577">
        <v>123.7</v>
      </c>
      <c r="C577">
        <v>134.6</v>
      </c>
      <c r="D577">
        <v>122.3</v>
      </c>
      <c r="E577">
        <v>129.4</v>
      </c>
      <c r="F577">
        <v>115.3</v>
      </c>
      <c r="G577">
        <v>102.8</v>
      </c>
      <c r="H577">
        <v>66.3</v>
      </c>
      <c r="I577">
        <v>141.2</v>
      </c>
      <c r="J577">
        <v>0.2</v>
      </c>
      <c r="K577">
        <v>148.3</v>
      </c>
      <c r="L577">
        <v>0.1</v>
      </c>
      <c r="M577">
        <v>102.04</v>
      </c>
    </row>
    <row r="578" spans="1:13" ht="12.75">
      <c r="A578" s="3">
        <v>33878</v>
      </c>
      <c r="B578">
        <v>124.2</v>
      </c>
      <c r="C578">
        <v>134.9</v>
      </c>
      <c r="D578">
        <v>122.8</v>
      </c>
      <c r="E578">
        <v>129.7</v>
      </c>
      <c r="F578">
        <v>115.3</v>
      </c>
      <c r="G578">
        <v>102.8</v>
      </c>
      <c r="H578">
        <v>66.4</v>
      </c>
      <c r="I578">
        <v>141.8</v>
      </c>
      <c r="J578">
        <v>0.4</v>
      </c>
      <c r="K578">
        <v>149</v>
      </c>
      <c r="L578">
        <v>0.5</v>
      </c>
      <c r="M578">
        <v>100.05</v>
      </c>
    </row>
    <row r="579" spans="1:13" ht="12.75">
      <c r="A579" s="3">
        <v>33909</v>
      </c>
      <c r="B579">
        <v>124.1</v>
      </c>
      <c r="C579">
        <v>135.1</v>
      </c>
      <c r="D579">
        <v>122.6</v>
      </c>
      <c r="E579">
        <v>129.9</v>
      </c>
      <c r="F579">
        <v>115.1</v>
      </c>
      <c r="G579">
        <v>102.5</v>
      </c>
      <c r="H579">
        <v>67.3</v>
      </c>
      <c r="I579">
        <v>142.2</v>
      </c>
      <c r="J579">
        <v>0.3</v>
      </c>
      <c r="K579">
        <v>149.4</v>
      </c>
      <c r="L579">
        <v>0.3</v>
      </c>
      <c r="M579">
        <v>97.7</v>
      </c>
    </row>
    <row r="580" spans="1:13" ht="12.75">
      <c r="A580" s="3">
        <v>33939</v>
      </c>
      <c r="B580">
        <v>124.2</v>
      </c>
      <c r="C580">
        <v>135.2</v>
      </c>
      <c r="D580">
        <v>122.7</v>
      </c>
      <c r="E580">
        <v>130.1</v>
      </c>
      <c r="F580">
        <v>115.1</v>
      </c>
      <c r="G580">
        <v>101.3</v>
      </c>
      <c r="H580">
        <v>62.9</v>
      </c>
      <c r="I580">
        <v>142.4</v>
      </c>
      <c r="J580">
        <v>0.1</v>
      </c>
      <c r="K580">
        <v>149.8</v>
      </c>
      <c r="L580">
        <v>0.3</v>
      </c>
      <c r="M580">
        <v>98.35</v>
      </c>
    </row>
    <row r="581" spans="1:13" ht="12.75">
      <c r="A581" s="3">
        <v>33970</v>
      </c>
      <c r="B581">
        <v>124.4</v>
      </c>
      <c r="C581">
        <v>135.6</v>
      </c>
      <c r="D581">
        <v>122.9</v>
      </c>
      <c r="E581">
        <v>130.4</v>
      </c>
      <c r="F581">
        <v>115.4</v>
      </c>
      <c r="G581">
        <v>101.7</v>
      </c>
      <c r="H581">
        <v>63</v>
      </c>
      <c r="I581">
        <v>142.8</v>
      </c>
      <c r="J581">
        <v>0.3</v>
      </c>
      <c r="K581">
        <v>150.3</v>
      </c>
      <c r="L581">
        <v>0.3</v>
      </c>
      <c r="M581">
        <v>99.35</v>
      </c>
    </row>
    <row r="582" spans="1:13" ht="12.75">
      <c r="A582" s="3">
        <v>34001</v>
      </c>
      <c r="B582">
        <v>124.7</v>
      </c>
      <c r="C582">
        <v>135.9</v>
      </c>
      <c r="D582">
        <v>123.2</v>
      </c>
      <c r="E582">
        <v>130.7</v>
      </c>
      <c r="F582">
        <v>115.9</v>
      </c>
      <c r="G582">
        <v>101.2</v>
      </c>
      <c r="H582">
        <v>64.2</v>
      </c>
      <c r="I582">
        <v>143.2</v>
      </c>
      <c r="J582">
        <v>0.3</v>
      </c>
      <c r="K582">
        <v>150.8</v>
      </c>
      <c r="L582">
        <v>0.3</v>
      </c>
      <c r="M582">
        <v>99.16</v>
      </c>
    </row>
    <row r="583" spans="1:13" ht="12.75">
      <c r="A583" s="3">
        <v>34029</v>
      </c>
      <c r="B583">
        <v>125</v>
      </c>
      <c r="C583">
        <v>136.1</v>
      </c>
      <c r="D583">
        <v>123.4</v>
      </c>
      <c r="E583">
        <v>130.9</v>
      </c>
      <c r="F583">
        <v>116.3</v>
      </c>
      <c r="G583">
        <v>101.7</v>
      </c>
      <c r="H583">
        <v>65.9</v>
      </c>
      <c r="I583">
        <v>143.4</v>
      </c>
      <c r="J583">
        <v>0.1</v>
      </c>
      <c r="K583">
        <v>151</v>
      </c>
      <c r="L583">
        <v>0.1</v>
      </c>
      <c r="M583">
        <v>97.69</v>
      </c>
    </row>
    <row r="584" spans="1:13" ht="12.75">
      <c r="A584" s="3">
        <v>34060</v>
      </c>
      <c r="B584">
        <v>125.7</v>
      </c>
      <c r="C584">
        <v>136.5</v>
      </c>
      <c r="D584">
        <v>124.3</v>
      </c>
      <c r="E584">
        <v>131.1</v>
      </c>
      <c r="F584">
        <v>116.6</v>
      </c>
      <c r="G584">
        <v>103.2</v>
      </c>
      <c r="H584">
        <v>65.4</v>
      </c>
      <c r="I584">
        <v>143.9</v>
      </c>
      <c r="J584">
        <v>0.3</v>
      </c>
      <c r="K584">
        <v>151.6</v>
      </c>
      <c r="L584">
        <v>0.4</v>
      </c>
      <c r="M584">
        <v>95.91</v>
      </c>
    </row>
    <row r="585" spans="1:13" ht="12.75">
      <c r="A585" s="3">
        <v>34090</v>
      </c>
      <c r="B585">
        <v>125.7</v>
      </c>
      <c r="C585">
        <v>136.6</v>
      </c>
      <c r="D585">
        <v>124.4</v>
      </c>
      <c r="E585">
        <v>131.2</v>
      </c>
      <c r="F585">
        <v>116.3</v>
      </c>
      <c r="G585">
        <v>105.6</v>
      </c>
      <c r="H585">
        <v>65</v>
      </c>
      <c r="I585">
        <v>144.3</v>
      </c>
      <c r="J585">
        <v>0.3</v>
      </c>
      <c r="K585">
        <v>152</v>
      </c>
      <c r="L585">
        <v>0.3</v>
      </c>
      <c r="M585">
        <v>94.89</v>
      </c>
    </row>
    <row r="586" spans="1:13" ht="12.75">
      <c r="A586" s="3">
        <v>34121</v>
      </c>
      <c r="B586">
        <v>125.2</v>
      </c>
      <c r="C586">
        <v>136.4</v>
      </c>
      <c r="D586">
        <v>123.7</v>
      </c>
      <c r="E586">
        <v>131.1</v>
      </c>
      <c r="F586">
        <v>116.3</v>
      </c>
      <c r="G586">
        <v>103.8</v>
      </c>
      <c r="H586">
        <v>63.3</v>
      </c>
      <c r="I586">
        <v>144.4</v>
      </c>
      <c r="J586">
        <v>0.1</v>
      </c>
      <c r="K586">
        <v>152.3</v>
      </c>
      <c r="L586">
        <v>0.2</v>
      </c>
      <c r="M586">
        <v>94.67</v>
      </c>
    </row>
    <row r="587" spans="1:13" ht="12.75">
      <c r="A587" s="3">
        <v>34151</v>
      </c>
      <c r="B587">
        <v>125.1</v>
      </c>
      <c r="C587">
        <v>136.6</v>
      </c>
      <c r="D587">
        <v>123.4</v>
      </c>
      <c r="E587">
        <v>131.5</v>
      </c>
      <c r="F587">
        <v>116.3</v>
      </c>
      <c r="G587">
        <v>101.6</v>
      </c>
      <c r="H587">
        <v>61.5</v>
      </c>
      <c r="I587">
        <v>144.6</v>
      </c>
      <c r="J587">
        <v>0.1</v>
      </c>
      <c r="K587">
        <v>152.5</v>
      </c>
      <c r="L587">
        <v>0.1</v>
      </c>
      <c r="M587">
        <v>94.6</v>
      </c>
    </row>
    <row r="588" spans="1:13" ht="12.75">
      <c r="A588" s="3">
        <v>34182</v>
      </c>
      <c r="B588">
        <v>123.9</v>
      </c>
      <c r="C588">
        <v>134.9</v>
      </c>
      <c r="D588">
        <v>121.9</v>
      </c>
      <c r="E588">
        <v>131.6</v>
      </c>
      <c r="F588">
        <v>116.2</v>
      </c>
      <c r="G588">
        <v>100.8</v>
      </c>
      <c r="H588">
        <v>58.8</v>
      </c>
      <c r="I588">
        <v>144.9</v>
      </c>
      <c r="J588">
        <v>0.2</v>
      </c>
      <c r="K588">
        <v>153</v>
      </c>
      <c r="L588">
        <v>0.3</v>
      </c>
      <c r="M588">
        <v>94.51</v>
      </c>
    </row>
    <row r="589" spans="1:13" ht="12.75">
      <c r="A589" s="3">
        <v>34213</v>
      </c>
      <c r="B589">
        <v>124.1</v>
      </c>
      <c r="C589">
        <v>134.9</v>
      </c>
      <c r="D589">
        <v>122.1</v>
      </c>
      <c r="E589">
        <v>131.7</v>
      </c>
      <c r="F589">
        <v>116.3</v>
      </c>
      <c r="G589">
        <v>101.2</v>
      </c>
      <c r="H589">
        <v>58.8</v>
      </c>
      <c r="I589">
        <v>145.1</v>
      </c>
      <c r="J589">
        <v>0.1</v>
      </c>
      <c r="K589">
        <v>153.1</v>
      </c>
      <c r="L589">
        <v>0.1</v>
      </c>
      <c r="M589">
        <v>94.18</v>
      </c>
    </row>
    <row r="590" spans="1:13" ht="12.75">
      <c r="A590" s="3">
        <v>34243</v>
      </c>
      <c r="B590">
        <v>124.2</v>
      </c>
      <c r="C590">
        <v>135</v>
      </c>
      <c r="D590">
        <v>122.3</v>
      </c>
      <c r="E590">
        <v>131.8</v>
      </c>
      <c r="F590">
        <v>116.4</v>
      </c>
      <c r="G590">
        <v>103.7</v>
      </c>
      <c r="H590">
        <v>60.7</v>
      </c>
      <c r="I590">
        <v>145.7</v>
      </c>
      <c r="J590">
        <v>0.4</v>
      </c>
      <c r="K590">
        <v>153.6</v>
      </c>
      <c r="L590">
        <v>0.3</v>
      </c>
      <c r="M590">
        <v>95.38</v>
      </c>
    </row>
    <row r="591" spans="1:13" ht="12.75">
      <c r="A591" s="3">
        <v>34274</v>
      </c>
      <c r="B591">
        <v>124.4</v>
      </c>
      <c r="C591">
        <v>135.3</v>
      </c>
      <c r="D591">
        <v>122.3</v>
      </c>
      <c r="E591">
        <v>132.2</v>
      </c>
      <c r="F591">
        <v>116.5</v>
      </c>
      <c r="G591">
        <v>103</v>
      </c>
      <c r="H591">
        <v>57.9</v>
      </c>
      <c r="I591">
        <v>146</v>
      </c>
      <c r="J591">
        <v>0.2</v>
      </c>
      <c r="K591">
        <v>154.1</v>
      </c>
      <c r="L591">
        <v>0.3</v>
      </c>
      <c r="M591">
        <v>96.36</v>
      </c>
    </row>
    <row r="592" spans="1:13" ht="12.75">
      <c r="A592" s="3">
        <v>34304</v>
      </c>
      <c r="B592">
        <v>124.4</v>
      </c>
      <c r="C592">
        <v>135.7</v>
      </c>
      <c r="D592">
        <v>122.3</v>
      </c>
      <c r="E592">
        <v>132.4</v>
      </c>
      <c r="F592">
        <v>116.2</v>
      </c>
      <c r="G592">
        <v>101.7</v>
      </c>
      <c r="H592">
        <v>53.3</v>
      </c>
      <c r="I592">
        <v>146.4</v>
      </c>
      <c r="J592">
        <v>0.3</v>
      </c>
      <c r="K592">
        <v>154.5</v>
      </c>
      <c r="L592">
        <v>0.3</v>
      </c>
      <c r="M592">
        <v>98.1</v>
      </c>
    </row>
    <row r="593" spans="1:13" ht="12.75">
      <c r="A593" s="3">
        <v>34335</v>
      </c>
      <c r="B593">
        <v>124.8</v>
      </c>
      <c r="C593">
        <v>136.3</v>
      </c>
      <c r="D593">
        <v>122.6</v>
      </c>
      <c r="E593">
        <v>132.9</v>
      </c>
      <c r="F593">
        <v>116.5</v>
      </c>
      <c r="G593">
        <v>103.8</v>
      </c>
      <c r="H593">
        <v>54.2</v>
      </c>
      <c r="I593">
        <v>146.4</v>
      </c>
      <c r="J593">
        <v>0</v>
      </c>
      <c r="K593">
        <v>154.7</v>
      </c>
      <c r="L593">
        <v>0.1</v>
      </c>
      <c r="M593">
        <v>99.63</v>
      </c>
    </row>
    <row r="594" spans="1:13" ht="12.75">
      <c r="A594" s="3">
        <v>34366</v>
      </c>
      <c r="B594">
        <v>125</v>
      </c>
      <c r="C594">
        <v>136.3</v>
      </c>
      <c r="D594">
        <v>122.9</v>
      </c>
      <c r="E594">
        <v>133.1</v>
      </c>
      <c r="F594">
        <v>116.9</v>
      </c>
      <c r="G594">
        <v>102.1</v>
      </c>
      <c r="H594">
        <v>57.7</v>
      </c>
      <c r="I594">
        <v>146.8</v>
      </c>
      <c r="J594">
        <v>0.3</v>
      </c>
      <c r="K594">
        <v>155</v>
      </c>
      <c r="L594">
        <v>0.2</v>
      </c>
      <c r="M594">
        <v>101.94</v>
      </c>
    </row>
    <row r="595" spans="1:13" ht="12.75">
      <c r="A595" s="3">
        <v>34394</v>
      </c>
      <c r="B595">
        <v>125.1</v>
      </c>
      <c r="C595">
        <v>136.4</v>
      </c>
      <c r="D595">
        <v>122.9</v>
      </c>
      <c r="E595">
        <v>133.3</v>
      </c>
      <c r="F595">
        <v>117.1</v>
      </c>
      <c r="G595">
        <v>103.8</v>
      </c>
      <c r="H595">
        <v>56.9</v>
      </c>
      <c r="I595">
        <v>147.2</v>
      </c>
      <c r="J595">
        <v>0.3</v>
      </c>
      <c r="K595">
        <v>155.5</v>
      </c>
      <c r="L595">
        <v>0.3</v>
      </c>
      <c r="M595">
        <v>102.95</v>
      </c>
    </row>
    <row r="596" spans="1:13" ht="12.75">
      <c r="A596" s="3">
        <v>34425</v>
      </c>
      <c r="B596">
        <v>125.1</v>
      </c>
      <c r="C596">
        <v>136.6</v>
      </c>
      <c r="D596">
        <v>122.9</v>
      </c>
      <c r="E596">
        <v>133.7</v>
      </c>
      <c r="F596">
        <v>117.1</v>
      </c>
      <c r="G596">
        <v>103.8</v>
      </c>
      <c r="H596">
        <v>55.9</v>
      </c>
      <c r="I596">
        <v>147.3</v>
      </c>
      <c r="J596">
        <v>0.1</v>
      </c>
      <c r="K596">
        <v>155.8</v>
      </c>
      <c r="L596">
        <v>0.2</v>
      </c>
      <c r="M596">
        <v>103.67</v>
      </c>
    </row>
    <row r="597" spans="1:13" ht="12.75">
      <c r="A597" s="3">
        <v>34455</v>
      </c>
      <c r="B597">
        <v>125.1</v>
      </c>
      <c r="C597">
        <v>137</v>
      </c>
      <c r="D597">
        <v>122.7</v>
      </c>
      <c r="E597">
        <v>134.1</v>
      </c>
      <c r="F597">
        <v>117.2</v>
      </c>
      <c r="G597">
        <v>102.2</v>
      </c>
      <c r="H597">
        <v>54.9</v>
      </c>
      <c r="I597">
        <v>147.6</v>
      </c>
      <c r="J597">
        <v>0.2</v>
      </c>
      <c r="K597">
        <v>156.2</v>
      </c>
      <c r="L597">
        <v>0.3</v>
      </c>
      <c r="M597">
        <v>105.23</v>
      </c>
    </row>
    <row r="598" spans="1:13" ht="12.75">
      <c r="A598" s="3">
        <v>34486</v>
      </c>
      <c r="B598">
        <v>125.2</v>
      </c>
      <c r="C598">
        <v>137.2</v>
      </c>
      <c r="D598">
        <v>122.8</v>
      </c>
      <c r="E598">
        <v>134.3</v>
      </c>
      <c r="F598">
        <v>117.8</v>
      </c>
      <c r="G598">
        <v>102.7</v>
      </c>
      <c r="H598">
        <v>56.9</v>
      </c>
      <c r="I598">
        <v>148</v>
      </c>
      <c r="J598">
        <v>0.3</v>
      </c>
      <c r="K598">
        <v>156.7</v>
      </c>
      <c r="L598">
        <v>0.3</v>
      </c>
      <c r="M598">
        <v>107.23</v>
      </c>
    </row>
    <row r="599" spans="1:13" ht="12.75">
      <c r="A599" s="3">
        <v>34516</v>
      </c>
      <c r="B599">
        <v>125.7</v>
      </c>
      <c r="C599">
        <v>137.3</v>
      </c>
      <c r="D599">
        <v>123.4</v>
      </c>
      <c r="E599">
        <v>134.4</v>
      </c>
      <c r="F599">
        <v>118.3</v>
      </c>
      <c r="G599">
        <v>101.7</v>
      </c>
      <c r="H599">
        <v>60.7</v>
      </c>
      <c r="I599">
        <v>148.5</v>
      </c>
      <c r="J599">
        <v>0.3</v>
      </c>
      <c r="K599">
        <v>156.9</v>
      </c>
      <c r="L599">
        <v>0.1</v>
      </c>
      <c r="M599">
        <v>109.48</v>
      </c>
    </row>
    <row r="600" spans="1:13" ht="12.75">
      <c r="A600" s="3">
        <v>34547</v>
      </c>
      <c r="B600">
        <v>126.2</v>
      </c>
      <c r="C600">
        <v>137.6</v>
      </c>
      <c r="D600">
        <v>124</v>
      </c>
      <c r="E600">
        <v>134.6</v>
      </c>
      <c r="F600">
        <v>119.1</v>
      </c>
      <c r="G600">
        <v>101.6</v>
      </c>
      <c r="H600">
        <v>64.4</v>
      </c>
      <c r="I600">
        <v>149.1</v>
      </c>
      <c r="J600">
        <v>0.4</v>
      </c>
      <c r="K600">
        <v>157.4</v>
      </c>
      <c r="L600">
        <v>0.3</v>
      </c>
      <c r="M600">
        <v>111.06</v>
      </c>
    </row>
    <row r="601" spans="1:13" ht="12.75">
      <c r="A601" s="3">
        <v>34578</v>
      </c>
      <c r="B601">
        <v>125.9</v>
      </c>
      <c r="C601">
        <v>137.7</v>
      </c>
      <c r="D601">
        <v>123.5</v>
      </c>
      <c r="E601">
        <v>134.9</v>
      </c>
      <c r="F601">
        <v>119.6</v>
      </c>
      <c r="G601">
        <v>99.7</v>
      </c>
      <c r="H601">
        <v>60.6</v>
      </c>
      <c r="I601">
        <v>149.4</v>
      </c>
      <c r="J601">
        <v>0.2</v>
      </c>
      <c r="K601">
        <v>157.7</v>
      </c>
      <c r="L601">
        <v>0.2</v>
      </c>
      <c r="M601">
        <v>114.26</v>
      </c>
    </row>
    <row r="602" spans="1:13" ht="12.75">
      <c r="A602" s="3">
        <v>34608</v>
      </c>
      <c r="B602">
        <v>125.5</v>
      </c>
      <c r="C602">
        <v>137.4</v>
      </c>
      <c r="D602">
        <v>123.1</v>
      </c>
      <c r="E602">
        <v>134.4</v>
      </c>
      <c r="F602">
        <v>120.1</v>
      </c>
      <c r="G602">
        <v>98.6</v>
      </c>
      <c r="H602">
        <v>58.3</v>
      </c>
      <c r="I602">
        <v>149.5</v>
      </c>
      <c r="J602">
        <v>0.1</v>
      </c>
      <c r="K602">
        <v>158</v>
      </c>
      <c r="L602">
        <v>0.2</v>
      </c>
      <c r="M602">
        <v>117.07</v>
      </c>
    </row>
    <row r="603" spans="1:13" ht="12.75">
      <c r="A603" s="3">
        <v>34639</v>
      </c>
      <c r="B603">
        <v>126.1</v>
      </c>
      <c r="C603">
        <v>137.6</v>
      </c>
      <c r="D603">
        <v>123.9</v>
      </c>
      <c r="E603">
        <v>134.5</v>
      </c>
      <c r="F603">
        <v>121</v>
      </c>
      <c r="G603">
        <v>99.8</v>
      </c>
      <c r="H603">
        <v>59.6</v>
      </c>
      <c r="I603">
        <v>149.9</v>
      </c>
      <c r="J603">
        <v>0.3</v>
      </c>
      <c r="K603">
        <v>158.4</v>
      </c>
      <c r="L603">
        <v>0.3</v>
      </c>
      <c r="M603">
        <v>121.31</v>
      </c>
    </row>
    <row r="604" spans="1:13" ht="12.75">
      <c r="A604" s="3">
        <v>34669</v>
      </c>
      <c r="B604">
        <v>126.6</v>
      </c>
      <c r="C604">
        <v>137.9</v>
      </c>
      <c r="D604">
        <v>124.4</v>
      </c>
      <c r="E604">
        <v>134.9</v>
      </c>
      <c r="F604">
        <v>121.5</v>
      </c>
      <c r="G604">
        <v>101.1</v>
      </c>
      <c r="H604">
        <v>58.9</v>
      </c>
      <c r="I604">
        <v>150.2</v>
      </c>
      <c r="J604">
        <v>0.2</v>
      </c>
      <c r="K604">
        <v>158.6</v>
      </c>
      <c r="L604">
        <v>0.1</v>
      </c>
      <c r="M604">
        <v>123.18</v>
      </c>
    </row>
    <row r="605" spans="1:13" ht="12.75">
      <c r="A605" s="3">
        <v>34700</v>
      </c>
      <c r="B605">
        <v>126.9</v>
      </c>
      <c r="C605">
        <v>138.4</v>
      </c>
      <c r="D605">
        <v>124.6</v>
      </c>
      <c r="E605">
        <v>135.6</v>
      </c>
      <c r="F605">
        <v>122.8</v>
      </c>
      <c r="G605">
        <v>102.1</v>
      </c>
      <c r="H605">
        <v>59.3</v>
      </c>
      <c r="I605">
        <v>150.6</v>
      </c>
      <c r="J605">
        <v>0.3</v>
      </c>
      <c r="K605">
        <v>159.2</v>
      </c>
      <c r="L605">
        <v>0.4</v>
      </c>
      <c r="M605">
        <v>125.52</v>
      </c>
    </row>
    <row r="606" spans="1:13" ht="12.75">
      <c r="A606" s="3">
        <v>34731</v>
      </c>
      <c r="B606">
        <v>127.2</v>
      </c>
      <c r="C606">
        <v>138.7</v>
      </c>
      <c r="D606">
        <v>124.9</v>
      </c>
      <c r="E606">
        <v>135.8</v>
      </c>
      <c r="F606">
        <v>123.7</v>
      </c>
      <c r="G606">
        <v>102.9</v>
      </c>
      <c r="H606">
        <v>59.6</v>
      </c>
      <c r="I606">
        <v>151</v>
      </c>
      <c r="J606">
        <v>0.3</v>
      </c>
      <c r="K606">
        <v>159.6</v>
      </c>
      <c r="L606">
        <v>0.3</v>
      </c>
      <c r="M606">
        <v>123.53</v>
      </c>
    </row>
    <row r="607" spans="1:13" ht="12.75">
      <c r="A607" s="3">
        <v>34759</v>
      </c>
      <c r="B607">
        <v>127.4</v>
      </c>
      <c r="C607">
        <v>139</v>
      </c>
      <c r="D607">
        <v>125.1</v>
      </c>
      <c r="E607">
        <v>135.9</v>
      </c>
      <c r="F607">
        <v>124.3</v>
      </c>
      <c r="G607">
        <v>102.3</v>
      </c>
      <c r="H607">
        <v>60.4</v>
      </c>
      <c r="I607">
        <v>151.3</v>
      </c>
      <c r="J607">
        <v>0.2</v>
      </c>
      <c r="K607">
        <v>160.1</v>
      </c>
      <c r="L607">
        <v>0.3</v>
      </c>
      <c r="M607">
        <v>123.72</v>
      </c>
    </row>
    <row r="608" spans="1:13" ht="12.75">
      <c r="A608" s="3">
        <v>34790</v>
      </c>
      <c r="B608">
        <v>127.7</v>
      </c>
      <c r="C608">
        <v>139.3</v>
      </c>
      <c r="D608">
        <v>125.4</v>
      </c>
      <c r="E608">
        <v>136.2</v>
      </c>
      <c r="F608">
        <v>125</v>
      </c>
      <c r="G608">
        <v>103.7</v>
      </c>
      <c r="H608">
        <v>61.8</v>
      </c>
      <c r="I608">
        <v>151.9</v>
      </c>
      <c r="J608">
        <v>0.4</v>
      </c>
      <c r="K608">
        <v>160.6</v>
      </c>
      <c r="L608">
        <v>0.3</v>
      </c>
      <c r="M608">
        <v>125.01</v>
      </c>
    </row>
    <row r="609" spans="1:13" ht="12.75">
      <c r="A609" s="3">
        <v>34820</v>
      </c>
      <c r="B609">
        <v>127.8</v>
      </c>
      <c r="C609">
        <v>139.7</v>
      </c>
      <c r="D609">
        <v>125.5</v>
      </c>
      <c r="E609">
        <v>136.5</v>
      </c>
      <c r="F609">
        <v>125.2</v>
      </c>
      <c r="G609">
        <v>102.4</v>
      </c>
      <c r="H609">
        <v>62.7</v>
      </c>
      <c r="I609">
        <v>152.2</v>
      </c>
      <c r="J609">
        <v>0.2</v>
      </c>
      <c r="K609">
        <v>160.9</v>
      </c>
      <c r="L609">
        <v>0.2</v>
      </c>
      <c r="M609">
        <v>125.05</v>
      </c>
    </row>
    <row r="610" spans="1:13" ht="12.75">
      <c r="A610" s="3">
        <v>34851</v>
      </c>
      <c r="B610">
        <v>127.8</v>
      </c>
      <c r="C610">
        <v>139.8</v>
      </c>
      <c r="D610">
        <v>125.5</v>
      </c>
      <c r="E610">
        <v>136.6</v>
      </c>
      <c r="F610">
        <v>125.5</v>
      </c>
      <c r="G610">
        <v>103</v>
      </c>
      <c r="H610">
        <v>62.6</v>
      </c>
      <c r="I610">
        <v>152.5</v>
      </c>
      <c r="J610">
        <v>0.2</v>
      </c>
      <c r="K610">
        <v>161.3</v>
      </c>
      <c r="L610">
        <v>0.2</v>
      </c>
      <c r="M610">
        <v>125.24</v>
      </c>
    </row>
    <row r="611" spans="1:13" ht="12.75">
      <c r="A611" s="3">
        <v>34881</v>
      </c>
      <c r="B611">
        <v>128</v>
      </c>
      <c r="C611">
        <v>140.2</v>
      </c>
      <c r="D611">
        <v>125.6</v>
      </c>
      <c r="E611">
        <v>136.9</v>
      </c>
      <c r="F611">
        <v>125.6</v>
      </c>
      <c r="G611">
        <v>101.6</v>
      </c>
      <c r="H611">
        <v>60.1</v>
      </c>
      <c r="I611">
        <v>152.7</v>
      </c>
      <c r="J611">
        <v>0.1</v>
      </c>
      <c r="K611">
        <v>161.6</v>
      </c>
      <c r="L611">
        <v>0.2</v>
      </c>
      <c r="M611">
        <v>124.3</v>
      </c>
    </row>
    <row r="612" spans="1:13" ht="12.75">
      <c r="A612" s="3">
        <v>34912</v>
      </c>
      <c r="B612">
        <v>127.9</v>
      </c>
      <c r="C612">
        <v>140.2</v>
      </c>
      <c r="D612">
        <v>125.5</v>
      </c>
      <c r="E612">
        <v>137</v>
      </c>
      <c r="F612">
        <v>125.6</v>
      </c>
      <c r="G612">
        <v>99.7</v>
      </c>
      <c r="H612">
        <v>59.6</v>
      </c>
      <c r="I612">
        <v>153</v>
      </c>
      <c r="J612">
        <v>0.2</v>
      </c>
      <c r="K612">
        <v>162</v>
      </c>
      <c r="L612">
        <v>0.2</v>
      </c>
      <c r="M612">
        <v>122.14</v>
      </c>
    </row>
    <row r="613" spans="1:13" ht="12.75">
      <c r="A613" s="3">
        <v>34943</v>
      </c>
      <c r="B613">
        <v>128.1</v>
      </c>
      <c r="C613">
        <v>140.2</v>
      </c>
      <c r="D613">
        <v>125.8</v>
      </c>
      <c r="E613">
        <v>136.8</v>
      </c>
      <c r="F613">
        <v>125.5</v>
      </c>
      <c r="G613">
        <v>102</v>
      </c>
      <c r="H613">
        <v>58.7</v>
      </c>
      <c r="I613">
        <v>153.2</v>
      </c>
      <c r="J613">
        <v>0.1</v>
      </c>
      <c r="K613">
        <v>162.4</v>
      </c>
      <c r="L613">
        <v>0.2</v>
      </c>
      <c r="M613">
        <v>121.01</v>
      </c>
    </row>
    <row r="614" spans="1:13" ht="12.75">
      <c r="A614" s="3">
        <v>34973</v>
      </c>
      <c r="B614">
        <v>128.4</v>
      </c>
      <c r="C614">
        <v>141</v>
      </c>
      <c r="D614">
        <v>126</v>
      </c>
      <c r="E614">
        <v>137.6</v>
      </c>
      <c r="F614">
        <v>125.4</v>
      </c>
      <c r="G614">
        <v>101.9</v>
      </c>
      <c r="H614">
        <v>57.6</v>
      </c>
      <c r="I614">
        <v>153.7</v>
      </c>
      <c r="J614">
        <v>0.3</v>
      </c>
      <c r="K614">
        <v>162.9</v>
      </c>
      <c r="L614">
        <v>0.3</v>
      </c>
      <c r="M614">
        <v>120.86</v>
      </c>
    </row>
    <row r="615" spans="1:13" ht="12.75">
      <c r="A615" s="3">
        <v>35004</v>
      </c>
      <c r="B615">
        <v>128.7</v>
      </c>
      <c r="C615">
        <v>141.3</v>
      </c>
      <c r="D615">
        <v>126.2</v>
      </c>
      <c r="E615">
        <v>138</v>
      </c>
      <c r="F615">
        <v>125.2</v>
      </c>
      <c r="G615">
        <v>104.1</v>
      </c>
      <c r="H615">
        <v>56</v>
      </c>
      <c r="I615">
        <v>153.8</v>
      </c>
      <c r="J615">
        <v>0.1</v>
      </c>
      <c r="K615">
        <v>163.2</v>
      </c>
      <c r="L615">
        <v>0.2</v>
      </c>
      <c r="M615">
        <v>120.75</v>
      </c>
    </row>
    <row r="616" spans="1:13" ht="12.75">
      <c r="A616" s="3">
        <v>35034</v>
      </c>
      <c r="B616">
        <v>129.3</v>
      </c>
      <c r="C616">
        <v>141.5</v>
      </c>
      <c r="D616">
        <v>127</v>
      </c>
      <c r="E616">
        <v>138</v>
      </c>
      <c r="F616">
        <v>125.4</v>
      </c>
      <c r="G616">
        <v>106.5</v>
      </c>
      <c r="H616">
        <v>60.5</v>
      </c>
      <c r="I616">
        <v>154.1</v>
      </c>
      <c r="J616">
        <v>0.2</v>
      </c>
      <c r="K616">
        <v>163.3</v>
      </c>
      <c r="L616">
        <v>0.1</v>
      </c>
      <c r="M616">
        <v>118.49</v>
      </c>
    </row>
    <row r="617" spans="1:13" ht="12.75">
      <c r="A617" s="3">
        <v>35065</v>
      </c>
      <c r="B617">
        <v>129.7</v>
      </c>
      <c r="C617">
        <v>141.5</v>
      </c>
      <c r="D617">
        <v>127.6</v>
      </c>
      <c r="E617">
        <v>138</v>
      </c>
      <c r="F617">
        <v>125.5</v>
      </c>
      <c r="G617">
        <v>109.8</v>
      </c>
      <c r="H617">
        <v>64.2</v>
      </c>
      <c r="I617">
        <v>154.8</v>
      </c>
      <c r="J617">
        <v>0.5</v>
      </c>
      <c r="K617">
        <v>163.9</v>
      </c>
      <c r="L617">
        <v>0.4</v>
      </c>
      <c r="M617">
        <v>117.55</v>
      </c>
    </row>
    <row r="618" spans="1:13" ht="12.75">
      <c r="A618" s="3">
        <v>35096</v>
      </c>
      <c r="B618">
        <v>129.7</v>
      </c>
      <c r="C618">
        <v>141.6</v>
      </c>
      <c r="D618">
        <v>127.5</v>
      </c>
      <c r="E618">
        <v>138.1</v>
      </c>
      <c r="F618">
        <v>125</v>
      </c>
      <c r="G618">
        <v>111.6</v>
      </c>
      <c r="H618">
        <v>62.4</v>
      </c>
      <c r="I618">
        <v>155.1</v>
      </c>
      <c r="J618">
        <v>0.2</v>
      </c>
      <c r="K618">
        <v>164.3</v>
      </c>
      <c r="L618">
        <v>0.2</v>
      </c>
      <c r="M618">
        <v>116.33</v>
      </c>
    </row>
    <row r="619" spans="1:13" ht="12.75">
      <c r="A619" s="3">
        <v>35125</v>
      </c>
      <c r="B619">
        <v>130.5</v>
      </c>
      <c r="C619">
        <v>141.6</v>
      </c>
      <c r="D619">
        <v>128.6</v>
      </c>
      <c r="E619">
        <v>138.1</v>
      </c>
      <c r="F619">
        <v>125.3</v>
      </c>
      <c r="G619">
        <v>109.8</v>
      </c>
      <c r="H619">
        <v>66.9</v>
      </c>
      <c r="I619">
        <v>155.6</v>
      </c>
      <c r="J619">
        <v>0.3</v>
      </c>
      <c r="K619">
        <v>164.7</v>
      </c>
      <c r="L619">
        <v>0.2</v>
      </c>
      <c r="M619">
        <v>116.25</v>
      </c>
    </row>
    <row r="620" spans="1:13" ht="12.75">
      <c r="A620" s="3">
        <v>35156</v>
      </c>
      <c r="B620">
        <v>130.9</v>
      </c>
      <c r="C620">
        <v>141.6</v>
      </c>
      <c r="D620">
        <v>129</v>
      </c>
      <c r="E620">
        <v>138.2</v>
      </c>
      <c r="F620">
        <v>125.7</v>
      </c>
      <c r="G620">
        <v>114.2</v>
      </c>
      <c r="H620">
        <v>71.9</v>
      </c>
      <c r="I620">
        <v>156.2</v>
      </c>
      <c r="J620">
        <v>0.4</v>
      </c>
      <c r="K620">
        <v>164.8</v>
      </c>
      <c r="L620">
        <v>0.1</v>
      </c>
      <c r="M620">
        <v>116.58</v>
      </c>
    </row>
    <row r="621" spans="1:13" ht="12.75">
      <c r="A621" s="3">
        <v>35186</v>
      </c>
      <c r="B621">
        <v>130.9</v>
      </c>
      <c r="C621">
        <v>142</v>
      </c>
      <c r="D621">
        <v>129.1</v>
      </c>
      <c r="E621">
        <v>138.3</v>
      </c>
      <c r="F621">
        <v>126.2</v>
      </c>
      <c r="G621">
        <v>114.6</v>
      </c>
      <c r="H621">
        <v>71.5</v>
      </c>
      <c r="I621">
        <v>156.5</v>
      </c>
      <c r="J621">
        <v>0.2</v>
      </c>
      <c r="K621">
        <v>165.3</v>
      </c>
      <c r="L621">
        <v>0.3</v>
      </c>
      <c r="M621">
        <v>117.82</v>
      </c>
    </row>
    <row r="622" spans="1:13" ht="12.75">
      <c r="A622" s="3">
        <v>35217</v>
      </c>
      <c r="B622">
        <v>131.3</v>
      </c>
      <c r="C622">
        <v>142.2</v>
      </c>
      <c r="D622">
        <v>129.5</v>
      </c>
      <c r="E622">
        <v>138.4</v>
      </c>
      <c r="F622">
        <v>125.8</v>
      </c>
      <c r="G622">
        <v>112.2</v>
      </c>
      <c r="H622">
        <v>67.9</v>
      </c>
      <c r="I622">
        <v>156.8</v>
      </c>
      <c r="J622">
        <v>0.2</v>
      </c>
      <c r="K622">
        <v>165.6</v>
      </c>
      <c r="L622">
        <v>0.2</v>
      </c>
      <c r="M622">
        <v>117.28</v>
      </c>
    </row>
    <row r="623" spans="1:13" ht="12.75">
      <c r="A623" s="3">
        <v>35247</v>
      </c>
      <c r="B623">
        <v>131.2</v>
      </c>
      <c r="C623">
        <v>142.2</v>
      </c>
      <c r="D623">
        <v>129.4</v>
      </c>
      <c r="E623">
        <v>138.4</v>
      </c>
      <c r="F623">
        <v>125.5</v>
      </c>
      <c r="G623">
        <v>114.6</v>
      </c>
      <c r="H623">
        <v>67.6</v>
      </c>
      <c r="I623">
        <v>157.1</v>
      </c>
      <c r="J623">
        <v>0.2</v>
      </c>
      <c r="K623">
        <v>166</v>
      </c>
      <c r="L623">
        <v>0.2</v>
      </c>
      <c r="M623">
        <v>116.7</v>
      </c>
    </row>
    <row r="624" spans="1:13" ht="12.75">
      <c r="A624" s="3">
        <v>35278</v>
      </c>
      <c r="B624">
        <v>131.6</v>
      </c>
      <c r="C624">
        <v>142.3</v>
      </c>
      <c r="D624">
        <v>129.9</v>
      </c>
      <c r="E624">
        <v>138.6</v>
      </c>
      <c r="F624">
        <v>125.6</v>
      </c>
      <c r="G624">
        <v>115.3</v>
      </c>
      <c r="H624">
        <v>67.9</v>
      </c>
      <c r="I624">
        <v>157.3</v>
      </c>
      <c r="J624">
        <v>0.1</v>
      </c>
      <c r="K624">
        <v>166.2</v>
      </c>
      <c r="L624">
        <v>0.1</v>
      </c>
      <c r="M624">
        <v>118.5</v>
      </c>
    </row>
    <row r="625" spans="1:13" ht="12.75">
      <c r="A625" s="3">
        <v>35309</v>
      </c>
      <c r="B625">
        <v>131.7</v>
      </c>
      <c r="C625">
        <v>142.2</v>
      </c>
      <c r="D625">
        <v>130</v>
      </c>
      <c r="E625">
        <v>138.4</v>
      </c>
      <c r="F625">
        <v>126.1</v>
      </c>
      <c r="G625">
        <v>112.7</v>
      </c>
      <c r="H625">
        <v>68.8</v>
      </c>
      <c r="I625">
        <v>157.8</v>
      </c>
      <c r="J625">
        <v>0.3</v>
      </c>
      <c r="K625">
        <v>166.7</v>
      </c>
      <c r="L625">
        <v>0.3</v>
      </c>
      <c r="M625">
        <v>119.59</v>
      </c>
    </row>
    <row r="626" spans="1:13" ht="12.75">
      <c r="A626" s="3">
        <v>35339</v>
      </c>
      <c r="B626">
        <v>132.4</v>
      </c>
      <c r="C626">
        <v>142.3</v>
      </c>
      <c r="D626">
        <v>130.9</v>
      </c>
      <c r="E626">
        <v>138.5</v>
      </c>
      <c r="F626">
        <v>126</v>
      </c>
      <c r="G626">
        <v>111.9</v>
      </c>
      <c r="H626">
        <v>71.9</v>
      </c>
      <c r="I626">
        <v>158.3</v>
      </c>
      <c r="J626">
        <v>0.3</v>
      </c>
      <c r="K626">
        <v>167</v>
      </c>
      <c r="L626">
        <v>0.2</v>
      </c>
      <c r="M626">
        <v>118.28</v>
      </c>
    </row>
    <row r="627" spans="1:13" ht="12.75">
      <c r="A627" s="3">
        <v>35370</v>
      </c>
      <c r="B627">
        <v>132.5</v>
      </c>
      <c r="C627">
        <v>142.1</v>
      </c>
      <c r="D627">
        <v>131.1</v>
      </c>
      <c r="E627">
        <v>138.3</v>
      </c>
      <c r="F627">
        <v>125.8</v>
      </c>
      <c r="G627">
        <v>115.7</v>
      </c>
      <c r="H627">
        <v>72</v>
      </c>
      <c r="I627">
        <v>158.8</v>
      </c>
      <c r="J627">
        <v>0.3</v>
      </c>
      <c r="K627">
        <v>167.4</v>
      </c>
      <c r="L627">
        <v>0.2</v>
      </c>
      <c r="M627">
        <v>117.45</v>
      </c>
    </row>
    <row r="628" spans="1:13" ht="12.75">
      <c r="A628" s="3">
        <v>35400</v>
      </c>
      <c r="B628">
        <v>132.9</v>
      </c>
      <c r="C628">
        <v>142.3</v>
      </c>
      <c r="D628">
        <v>131.6</v>
      </c>
      <c r="E628">
        <v>138.4</v>
      </c>
      <c r="F628">
        <v>126.4</v>
      </c>
      <c r="G628">
        <v>122.5</v>
      </c>
      <c r="H628">
        <v>75.6</v>
      </c>
      <c r="I628">
        <v>159.2</v>
      </c>
      <c r="J628">
        <v>0.3</v>
      </c>
      <c r="K628">
        <v>167.7</v>
      </c>
      <c r="L628">
        <v>0.2</v>
      </c>
      <c r="M628">
        <v>118.43</v>
      </c>
    </row>
    <row r="629" spans="1:13" ht="12.75">
      <c r="A629" s="3">
        <v>35431</v>
      </c>
      <c r="B629">
        <v>133</v>
      </c>
      <c r="C629">
        <v>142.5</v>
      </c>
      <c r="D629">
        <v>131.6</v>
      </c>
      <c r="E629">
        <v>138.7</v>
      </c>
      <c r="F629">
        <v>126.6</v>
      </c>
      <c r="G629">
        <v>127.6</v>
      </c>
      <c r="H629">
        <v>75.5</v>
      </c>
      <c r="I629">
        <v>159.5</v>
      </c>
      <c r="J629">
        <v>0.2</v>
      </c>
      <c r="K629">
        <v>168</v>
      </c>
      <c r="L629">
        <v>0.2</v>
      </c>
      <c r="M629">
        <v>120.25</v>
      </c>
    </row>
    <row r="630" spans="1:13" ht="12.75">
      <c r="A630" s="3">
        <v>35462</v>
      </c>
      <c r="B630">
        <v>132.6</v>
      </c>
      <c r="C630">
        <v>142.4</v>
      </c>
      <c r="D630">
        <v>131.1</v>
      </c>
      <c r="E630">
        <v>138.6</v>
      </c>
      <c r="F630">
        <v>126.4</v>
      </c>
      <c r="G630">
        <v>116.8</v>
      </c>
      <c r="H630">
        <v>74.3</v>
      </c>
      <c r="I630">
        <v>159.9</v>
      </c>
      <c r="J630">
        <v>0.3</v>
      </c>
      <c r="K630">
        <v>168.3</v>
      </c>
      <c r="L630">
        <v>0.2</v>
      </c>
      <c r="M630">
        <v>120.93</v>
      </c>
    </row>
    <row r="631" spans="1:13" ht="12.75">
      <c r="A631" s="3">
        <v>35490</v>
      </c>
      <c r="B631">
        <v>132.6</v>
      </c>
      <c r="C631">
        <v>142.6</v>
      </c>
      <c r="D631">
        <v>131.1</v>
      </c>
      <c r="E631">
        <v>138.5</v>
      </c>
      <c r="F631">
        <v>126</v>
      </c>
      <c r="G631">
        <v>107.5</v>
      </c>
      <c r="H631">
        <v>71.7</v>
      </c>
      <c r="I631">
        <v>159.9</v>
      </c>
      <c r="J631">
        <v>0</v>
      </c>
      <c r="K631">
        <v>168.7</v>
      </c>
      <c r="L631">
        <v>0.2</v>
      </c>
      <c r="M631">
        <v>120.85</v>
      </c>
    </row>
    <row r="632" spans="1:13" ht="12.75">
      <c r="A632" s="3">
        <v>35521</v>
      </c>
      <c r="B632">
        <v>131.8</v>
      </c>
      <c r="C632">
        <v>142.6</v>
      </c>
      <c r="D632">
        <v>130.2</v>
      </c>
      <c r="E632">
        <v>138.4</v>
      </c>
      <c r="F632">
        <v>125.6</v>
      </c>
      <c r="G632">
        <v>107.8</v>
      </c>
      <c r="H632">
        <v>67.3</v>
      </c>
      <c r="I632">
        <v>160</v>
      </c>
      <c r="J632">
        <v>0.1</v>
      </c>
      <c r="K632">
        <v>169.1</v>
      </c>
      <c r="L632">
        <v>0.2</v>
      </c>
      <c r="M632">
        <v>119.17</v>
      </c>
    </row>
    <row r="633" spans="1:13" ht="12.75">
      <c r="A633" s="3">
        <v>35551</v>
      </c>
      <c r="B633">
        <v>131.4</v>
      </c>
      <c r="C633">
        <v>142.4</v>
      </c>
      <c r="D633">
        <v>129.7</v>
      </c>
      <c r="E633">
        <v>138.2</v>
      </c>
      <c r="F633">
        <v>125.4</v>
      </c>
      <c r="G633">
        <v>109.2</v>
      </c>
      <c r="H633">
        <v>64.7</v>
      </c>
      <c r="I633">
        <v>160.1</v>
      </c>
      <c r="J633">
        <v>0.1</v>
      </c>
      <c r="K633">
        <v>169.4</v>
      </c>
      <c r="L633">
        <v>0.2</v>
      </c>
      <c r="M633">
        <v>120.62</v>
      </c>
    </row>
    <row r="634" spans="1:13" ht="12.75">
      <c r="A634" s="3">
        <v>35582</v>
      </c>
      <c r="B634">
        <v>131.3</v>
      </c>
      <c r="C634">
        <v>142.4</v>
      </c>
      <c r="D634">
        <v>129.6</v>
      </c>
      <c r="E634">
        <v>138.3</v>
      </c>
      <c r="F634">
        <v>125.4</v>
      </c>
      <c r="G634">
        <v>106.2</v>
      </c>
      <c r="H634">
        <v>64.6</v>
      </c>
      <c r="I634">
        <v>160.3</v>
      </c>
      <c r="J634">
        <v>0.1</v>
      </c>
      <c r="K634">
        <v>169.6</v>
      </c>
      <c r="L634">
        <v>0.1</v>
      </c>
      <c r="M634">
        <v>120.89</v>
      </c>
    </row>
    <row r="635" spans="1:13" ht="12.75">
      <c r="A635" s="3">
        <v>35612</v>
      </c>
      <c r="B635">
        <v>131</v>
      </c>
      <c r="C635">
        <v>142.2</v>
      </c>
      <c r="D635">
        <v>129.2</v>
      </c>
      <c r="E635">
        <v>138.2</v>
      </c>
      <c r="F635">
        <v>125.1</v>
      </c>
      <c r="G635">
        <v>106.2</v>
      </c>
      <c r="H635">
        <v>63</v>
      </c>
      <c r="I635">
        <v>160.5</v>
      </c>
      <c r="J635">
        <v>0.1</v>
      </c>
      <c r="K635">
        <v>170</v>
      </c>
      <c r="L635">
        <v>0.2</v>
      </c>
      <c r="M635">
        <v>120.79</v>
      </c>
    </row>
    <row r="636" spans="1:13" ht="12.75">
      <c r="A636" s="3">
        <v>35643</v>
      </c>
      <c r="B636">
        <v>131.5</v>
      </c>
      <c r="C636">
        <v>142.3</v>
      </c>
      <c r="D636">
        <v>129.8</v>
      </c>
      <c r="E636">
        <v>138.2</v>
      </c>
      <c r="F636">
        <v>125.3</v>
      </c>
      <c r="G636">
        <v>106.7</v>
      </c>
      <c r="H636">
        <v>66.2</v>
      </c>
      <c r="I636">
        <v>160.8</v>
      </c>
      <c r="J636">
        <v>0.2</v>
      </c>
      <c r="K636">
        <v>170.1</v>
      </c>
      <c r="L636">
        <v>0.1</v>
      </c>
      <c r="M636">
        <v>122.13</v>
      </c>
    </row>
    <row r="637" spans="1:13" ht="12.75">
      <c r="A637" s="3">
        <v>35674</v>
      </c>
      <c r="B637">
        <v>131.7</v>
      </c>
      <c r="C637">
        <v>142.6</v>
      </c>
      <c r="D637">
        <v>130.1</v>
      </c>
      <c r="E637">
        <v>138.2</v>
      </c>
      <c r="F637">
        <v>125.5</v>
      </c>
      <c r="G637">
        <v>108.4</v>
      </c>
      <c r="H637">
        <v>65.2</v>
      </c>
      <c r="I637">
        <v>161.3</v>
      </c>
      <c r="J637">
        <v>0.3</v>
      </c>
      <c r="K637">
        <v>170.4</v>
      </c>
      <c r="L637">
        <v>0.2</v>
      </c>
      <c r="M637">
        <v>122.23</v>
      </c>
    </row>
    <row r="638" spans="1:13" ht="12.75">
      <c r="A638" s="3">
        <v>35704</v>
      </c>
      <c r="B638">
        <v>131.9</v>
      </c>
      <c r="C638">
        <v>142.6</v>
      </c>
      <c r="D638">
        <v>130.4</v>
      </c>
      <c r="E638">
        <v>138</v>
      </c>
      <c r="F638">
        <v>125.4</v>
      </c>
      <c r="G638">
        <v>113.3</v>
      </c>
      <c r="H638">
        <v>65.6</v>
      </c>
      <c r="I638">
        <v>161.6</v>
      </c>
      <c r="J638">
        <v>0.2</v>
      </c>
      <c r="K638">
        <v>170.8</v>
      </c>
      <c r="L638">
        <v>0.2</v>
      </c>
      <c r="M638">
        <v>121.86</v>
      </c>
    </row>
    <row r="639" spans="1:13" ht="12.75">
      <c r="A639" s="3">
        <v>35735</v>
      </c>
      <c r="B639">
        <v>131.6</v>
      </c>
      <c r="C639">
        <v>142.4</v>
      </c>
      <c r="D639">
        <v>130.1</v>
      </c>
      <c r="E639">
        <v>137.8</v>
      </c>
      <c r="F639">
        <v>125.6</v>
      </c>
      <c r="G639">
        <v>115.5</v>
      </c>
      <c r="H639">
        <v>64</v>
      </c>
      <c r="I639">
        <v>161.8</v>
      </c>
      <c r="J639">
        <v>0.1</v>
      </c>
      <c r="K639">
        <v>171</v>
      </c>
      <c r="L639">
        <v>0.1</v>
      </c>
      <c r="M639">
        <v>120.2</v>
      </c>
    </row>
    <row r="640" spans="1:13" ht="12.75">
      <c r="A640" s="3">
        <v>35765</v>
      </c>
      <c r="B640">
        <v>131.3</v>
      </c>
      <c r="C640">
        <v>142.3</v>
      </c>
      <c r="D640">
        <v>129.8</v>
      </c>
      <c r="E640">
        <v>137.7</v>
      </c>
      <c r="F640">
        <v>125.3</v>
      </c>
      <c r="G640">
        <v>108.7</v>
      </c>
      <c r="H640">
        <v>63.3</v>
      </c>
      <c r="I640">
        <v>161.9</v>
      </c>
      <c r="J640">
        <v>0.1</v>
      </c>
      <c r="K640">
        <v>171.4</v>
      </c>
      <c r="L640">
        <v>0.2</v>
      </c>
      <c r="M640">
        <v>117.29</v>
      </c>
    </row>
    <row r="641" spans="1:13" ht="12.75">
      <c r="A641" s="3">
        <v>35796</v>
      </c>
      <c r="B641">
        <v>130.6</v>
      </c>
      <c r="C641">
        <v>142.4</v>
      </c>
      <c r="D641">
        <v>128.8</v>
      </c>
      <c r="E641">
        <v>137.7</v>
      </c>
      <c r="F641">
        <v>124.5</v>
      </c>
      <c r="G641">
        <v>102.8</v>
      </c>
      <c r="H641">
        <v>58.3</v>
      </c>
      <c r="I641">
        <v>162.1</v>
      </c>
      <c r="J641">
        <v>0.1</v>
      </c>
      <c r="K641">
        <v>171.8</v>
      </c>
      <c r="L641">
        <v>0.2</v>
      </c>
      <c r="M641">
        <v>114.42</v>
      </c>
    </row>
    <row r="642" spans="1:13" ht="12.75">
      <c r="A642" s="3">
        <v>35827</v>
      </c>
      <c r="B642">
        <v>130.4</v>
      </c>
      <c r="C642">
        <v>142.5</v>
      </c>
      <c r="D642">
        <v>128.6</v>
      </c>
      <c r="E642">
        <v>137.7</v>
      </c>
      <c r="F642">
        <v>124.1</v>
      </c>
      <c r="G642">
        <v>100.6</v>
      </c>
      <c r="H642">
        <v>55.3</v>
      </c>
      <c r="I642">
        <v>162.2</v>
      </c>
      <c r="J642">
        <v>0.1</v>
      </c>
      <c r="K642">
        <v>172.2</v>
      </c>
      <c r="L642">
        <v>0.2</v>
      </c>
      <c r="M642">
        <v>112.72</v>
      </c>
    </row>
    <row r="643" spans="1:13" ht="12.75">
      <c r="A643" s="3">
        <v>35855</v>
      </c>
      <c r="B643">
        <v>130.5</v>
      </c>
      <c r="C643">
        <v>143.3</v>
      </c>
      <c r="D643">
        <v>128.7</v>
      </c>
      <c r="E643">
        <v>137.7</v>
      </c>
      <c r="F643">
        <v>123.7</v>
      </c>
      <c r="G643">
        <v>99.3</v>
      </c>
      <c r="H643">
        <v>52.3</v>
      </c>
      <c r="I643">
        <v>162.2</v>
      </c>
      <c r="J643">
        <v>0</v>
      </c>
      <c r="K643">
        <v>172.5</v>
      </c>
      <c r="L643">
        <v>0.2</v>
      </c>
      <c r="M643">
        <v>112.02</v>
      </c>
    </row>
    <row r="644" spans="1:13" ht="12.75">
      <c r="A644" s="3">
        <v>35886</v>
      </c>
      <c r="B644">
        <v>130.7</v>
      </c>
      <c r="C644">
        <v>143.4</v>
      </c>
      <c r="D644">
        <v>128.9</v>
      </c>
      <c r="E644">
        <v>137.6</v>
      </c>
      <c r="F644">
        <v>123.7</v>
      </c>
      <c r="G644">
        <v>100.3</v>
      </c>
      <c r="H644">
        <v>52.3</v>
      </c>
      <c r="I644">
        <v>162.4</v>
      </c>
      <c r="J644">
        <v>0.1</v>
      </c>
      <c r="K644">
        <v>172.8</v>
      </c>
      <c r="L644">
        <v>0.2</v>
      </c>
      <c r="M644">
        <v>111.04</v>
      </c>
    </row>
    <row r="645" spans="1:13" ht="12.75">
      <c r="A645" s="3">
        <v>35916</v>
      </c>
      <c r="B645">
        <v>130.5</v>
      </c>
      <c r="C645">
        <v>143.5</v>
      </c>
      <c r="D645">
        <v>128.8</v>
      </c>
      <c r="E645">
        <v>137.4</v>
      </c>
      <c r="F645">
        <v>123.6</v>
      </c>
      <c r="G645">
        <v>99.4</v>
      </c>
      <c r="H645">
        <v>52.4</v>
      </c>
      <c r="I645">
        <v>162.7</v>
      </c>
      <c r="J645">
        <v>0.2</v>
      </c>
      <c r="K645">
        <v>173.2</v>
      </c>
      <c r="L645">
        <v>0.2</v>
      </c>
      <c r="M645">
        <v>110.43</v>
      </c>
    </row>
    <row r="646" spans="1:13" ht="12.75">
      <c r="A646" s="3">
        <v>35947</v>
      </c>
      <c r="B646">
        <v>130.5</v>
      </c>
      <c r="C646">
        <v>143.5</v>
      </c>
      <c r="D646">
        <v>128.7</v>
      </c>
      <c r="E646">
        <v>137.4</v>
      </c>
      <c r="F646">
        <v>123.2</v>
      </c>
      <c r="G646">
        <v>96.8</v>
      </c>
      <c r="H646">
        <v>51.8</v>
      </c>
      <c r="I646">
        <v>162.9</v>
      </c>
      <c r="J646">
        <v>0.1</v>
      </c>
      <c r="K646">
        <v>173.4</v>
      </c>
      <c r="L646">
        <v>0.1</v>
      </c>
      <c r="M646">
        <v>108.6</v>
      </c>
    </row>
    <row r="647" spans="1:13" ht="12.75">
      <c r="A647" s="3">
        <v>35977</v>
      </c>
      <c r="B647">
        <v>130.7</v>
      </c>
      <c r="C647">
        <v>143.7</v>
      </c>
      <c r="D647">
        <v>129</v>
      </c>
      <c r="E647">
        <v>137.5</v>
      </c>
      <c r="F647">
        <v>123.1</v>
      </c>
      <c r="G647">
        <v>97.4</v>
      </c>
      <c r="H647">
        <v>50.8</v>
      </c>
      <c r="I647">
        <v>163.2</v>
      </c>
      <c r="J647">
        <v>0.2</v>
      </c>
      <c r="K647">
        <v>173.8</v>
      </c>
      <c r="L647">
        <v>0.2</v>
      </c>
      <c r="M647">
        <v>107.55</v>
      </c>
    </row>
    <row r="648" spans="1:13" ht="12.75">
      <c r="A648" s="3">
        <v>36008</v>
      </c>
      <c r="B648">
        <v>130.5</v>
      </c>
      <c r="C648">
        <v>143.8</v>
      </c>
      <c r="D648">
        <v>128.8</v>
      </c>
      <c r="E648">
        <v>137.3</v>
      </c>
      <c r="F648">
        <v>122.8</v>
      </c>
      <c r="G648">
        <v>93.6</v>
      </c>
      <c r="H648">
        <v>47.7</v>
      </c>
      <c r="I648">
        <v>163.5</v>
      </c>
      <c r="J648">
        <v>0.2</v>
      </c>
      <c r="K648">
        <v>174.2</v>
      </c>
      <c r="L648">
        <v>0.2</v>
      </c>
      <c r="M648">
        <v>105.83</v>
      </c>
    </row>
    <row r="649" spans="1:13" ht="12.75">
      <c r="A649" s="3">
        <v>36039</v>
      </c>
      <c r="B649">
        <v>130.5</v>
      </c>
      <c r="C649">
        <v>144</v>
      </c>
      <c r="D649">
        <v>128.7</v>
      </c>
      <c r="E649">
        <v>137.5</v>
      </c>
      <c r="F649">
        <v>122.4</v>
      </c>
      <c r="G649">
        <v>91.9</v>
      </c>
      <c r="H649">
        <v>46.8</v>
      </c>
      <c r="I649">
        <v>163.5</v>
      </c>
      <c r="J649">
        <v>0</v>
      </c>
      <c r="K649">
        <v>174.4</v>
      </c>
      <c r="L649">
        <v>0.1</v>
      </c>
      <c r="M649">
        <v>103.43</v>
      </c>
    </row>
    <row r="650" spans="1:13" ht="12.75">
      <c r="A650" s="3">
        <v>36069</v>
      </c>
      <c r="B650">
        <v>131</v>
      </c>
      <c r="C650">
        <v>144.3</v>
      </c>
      <c r="D650">
        <v>129.4</v>
      </c>
      <c r="E650">
        <v>137.7</v>
      </c>
      <c r="F650">
        <v>122.2</v>
      </c>
      <c r="G650">
        <v>94.4</v>
      </c>
      <c r="H650">
        <v>49.3</v>
      </c>
      <c r="I650">
        <v>163.9</v>
      </c>
      <c r="J650">
        <v>0.2</v>
      </c>
      <c r="K650">
        <v>174.7</v>
      </c>
      <c r="L650">
        <v>0.2</v>
      </c>
      <c r="M650">
        <v>102.96</v>
      </c>
    </row>
    <row r="651" spans="1:13" ht="12.75">
      <c r="A651" s="3">
        <v>36100</v>
      </c>
      <c r="B651">
        <v>130.8</v>
      </c>
      <c r="C651">
        <v>144.3</v>
      </c>
      <c r="D651">
        <v>129</v>
      </c>
      <c r="E651">
        <v>137.7</v>
      </c>
      <c r="F651">
        <v>121.9</v>
      </c>
      <c r="G651">
        <v>93.9</v>
      </c>
      <c r="H651">
        <v>47.1</v>
      </c>
      <c r="I651">
        <v>164.2</v>
      </c>
      <c r="J651">
        <v>0.2</v>
      </c>
      <c r="K651">
        <v>175</v>
      </c>
      <c r="L651">
        <v>0.2</v>
      </c>
      <c r="M651">
        <v>101.58</v>
      </c>
    </row>
    <row r="652" spans="1:13" ht="12.75">
      <c r="A652" s="3">
        <v>36130</v>
      </c>
      <c r="B652">
        <v>131.2</v>
      </c>
      <c r="C652">
        <v>145.8</v>
      </c>
      <c r="D652">
        <v>129.6</v>
      </c>
      <c r="E652">
        <v>137.6</v>
      </c>
      <c r="F652">
        <v>121.2</v>
      </c>
      <c r="G652">
        <v>90.4</v>
      </c>
      <c r="H652">
        <v>43</v>
      </c>
      <c r="I652">
        <v>164.5</v>
      </c>
      <c r="J652">
        <v>0.2</v>
      </c>
      <c r="K652">
        <v>175.6</v>
      </c>
      <c r="L652">
        <v>0.3</v>
      </c>
      <c r="M652">
        <v>101.15</v>
      </c>
    </row>
    <row r="653" spans="1:13" ht="12.75">
      <c r="A653" s="3">
        <v>36161</v>
      </c>
      <c r="B653">
        <v>131.7</v>
      </c>
      <c r="C653">
        <v>145.6</v>
      </c>
      <c r="D653">
        <v>130.2</v>
      </c>
      <c r="E653">
        <v>137.6</v>
      </c>
      <c r="F653">
        <v>121.1</v>
      </c>
      <c r="G653">
        <v>91.1</v>
      </c>
      <c r="H653">
        <v>45.9</v>
      </c>
      <c r="I653">
        <v>164.8</v>
      </c>
      <c r="J653">
        <v>0.2</v>
      </c>
      <c r="K653">
        <v>175.9</v>
      </c>
      <c r="L653">
        <v>0.2</v>
      </c>
      <c r="M653">
        <v>101.72</v>
      </c>
    </row>
    <row r="654" spans="1:13" ht="12.75">
      <c r="A654" s="3">
        <v>36192</v>
      </c>
      <c r="B654">
        <v>131</v>
      </c>
      <c r="C654">
        <v>145.7</v>
      </c>
      <c r="D654">
        <v>129.4</v>
      </c>
      <c r="E654">
        <v>137.7</v>
      </c>
      <c r="F654">
        <v>120.7</v>
      </c>
      <c r="G654">
        <v>88.7</v>
      </c>
      <c r="H654">
        <v>43.2</v>
      </c>
      <c r="I654">
        <v>164.8</v>
      </c>
      <c r="J654">
        <v>0</v>
      </c>
      <c r="K654">
        <v>175.9</v>
      </c>
      <c r="L654">
        <v>0</v>
      </c>
      <c r="M654">
        <v>101.72</v>
      </c>
    </row>
    <row r="655" spans="1:13" ht="12.75">
      <c r="A655" s="3">
        <v>36220</v>
      </c>
      <c r="B655">
        <v>131.5</v>
      </c>
      <c r="C655">
        <v>145.6</v>
      </c>
      <c r="D655">
        <v>130.1</v>
      </c>
      <c r="E655">
        <v>137.6</v>
      </c>
      <c r="F655">
        <v>121.1</v>
      </c>
      <c r="G655">
        <v>89</v>
      </c>
      <c r="H655">
        <v>48.1</v>
      </c>
      <c r="I655">
        <v>165</v>
      </c>
      <c r="J655">
        <v>0.1</v>
      </c>
      <c r="K655">
        <v>176</v>
      </c>
      <c r="L655">
        <v>0.1</v>
      </c>
      <c r="M655">
        <v>99.86</v>
      </c>
    </row>
    <row r="656" spans="1:13" ht="12.75">
      <c r="A656" s="3">
        <v>36251</v>
      </c>
      <c r="B656">
        <v>132.2</v>
      </c>
      <c r="C656">
        <v>145.7</v>
      </c>
      <c r="D656">
        <v>130.9</v>
      </c>
      <c r="E656">
        <v>137.6</v>
      </c>
      <c r="F656">
        <v>121.9</v>
      </c>
      <c r="G656">
        <v>91</v>
      </c>
      <c r="H656">
        <v>58.5</v>
      </c>
      <c r="I656">
        <v>166</v>
      </c>
      <c r="J656">
        <v>0.6</v>
      </c>
      <c r="K656">
        <v>176.6</v>
      </c>
      <c r="L656">
        <v>0.3</v>
      </c>
      <c r="M656">
        <v>99.92</v>
      </c>
    </row>
    <row r="657" spans="1:13" ht="12.75">
      <c r="A657" s="3">
        <v>36281</v>
      </c>
      <c r="B657">
        <v>132.3</v>
      </c>
      <c r="C657">
        <v>145.7</v>
      </c>
      <c r="D657">
        <v>131</v>
      </c>
      <c r="E657">
        <v>137.6</v>
      </c>
      <c r="F657">
        <v>122.3</v>
      </c>
      <c r="G657">
        <v>96.4</v>
      </c>
      <c r="H657">
        <v>57.1</v>
      </c>
      <c r="I657">
        <v>166</v>
      </c>
      <c r="J657">
        <v>0</v>
      </c>
      <c r="K657">
        <v>176.8</v>
      </c>
      <c r="L657">
        <v>0.1</v>
      </c>
      <c r="M657">
        <v>100.32</v>
      </c>
    </row>
    <row r="658" spans="1:13" ht="12.75">
      <c r="A658" s="3">
        <v>36312</v>
      </c>
      <c r="B658">
        <v>132.4</v>
      </c>
      <c r="C658">
        <v>145.8</v>
      </c>
      <c r="D658">
        <v>131.3</v>
      </c>
      <c r="E658">
        <v>137.5</v>
      </c>
      <c r="F658">
        <v>122.7</v>
      </c>
      <c r="G658">
        <v>96.7</v>
      </c>
      <c r="H658">
        <v>57.3</v>
      </c>
      <c r="I658">
        <v>166.1</v>
      </c>
      <c r="J658">
        <v>0.1</v>
      </c>
      <c r="K658">
        <v>176.9</v>
      </c>
      <c r="L658">
        <v>0.1</v>
      </c>
      <c r="M658">
        <v>100.96</v>
      </c>
    </row>
    <row r="659" spans="1:13" ht="12.75">
      <c r="A659" s="3">
        <v>36342</v>
      </c>
      <c r="B659">
        <v>132.7</v>
      </c>
      <c r="C659">
        <v>145.7</v>
      </c>
      <c r="D659">
        <v>131.6</v>
      </c>
      <c r="E659">
        <v>137.4</v>
      </c>
      <c r="F659">
        <v>123.4</v>
      </c>
      <c r="G659">
        <v>97.3</v>
      </c>
      <c r="H659">
        <v>61.8</v>
      </c>
      <c r="I659">
        <v>166.7</v>
      </c>
      <c r="J659">
        <v>0.4</v>
      </c>
      <c r="K659">
        <v>177.3</v>
      </c>
      <c r="L659">
        <v>0.2</v>
      </c>
      <c r="M659">
        <v>101.84</v>
      </c>
    </row>
    <row r="660" spans="1:13" ht="12.75">
      <c r="A660" s="3">
        <v>36373</v>
      </c>
      <c r="B660">
        <v>133.6</v>
      </c>
      <c r="C660">
        <v>145.8</v>
      </c>
      <c r="D660">
        <v>132.8</v>
      </c>
      <c r="E660">
        <v>137.4</v>
      </c>
      <c r="F660">
        <v>124.1</v>
      </c>
      <c r="G660">
        <v>102.5</v>
      </c>
      <c r="H660">
        <v>66.7</v>
      </c>
      <c r="I660">
        <v>167.1</v>
      </c>
      <c r="J660">
        <v>0.2</v>
      </c>
      <c r="K660">
        <v>177.5</v>
      </c>
      <c r="L660">
        <v>0.1</v>
      </c>
      <c r="M660">
        <v>102.4</v>
      </c>
    </row>
    <row r="661" spans="1:13" ht="12.75">
      <c r="A661" s="3">
        <v>36404</v>
      </c>
      <c r="B661">
        <v>134.5</v>
      </c>
      <c r="C661">
        <v>146.6</v>
      </c>
      <c r="D661">
        <v>134</v>
      </c>
      <c r="E661">
        <v>137.5</v>
      </c>
      <c r="F661">
        <v>124.7</v>
      </c>
      <c r="G661">
        <v>107.2</v>
      </c>
      <c r="H661">
        <v>68.2</v>
      </c>
      <c r="I661">
        <v>167.8</v>
      </c>
      <c r="J661">
        <v>0.4</v>
      </c>
      <c r="K661">
        <v>178</v>
      </c>
      <c r="L661">
        <v>0.3</v>
      </c>
      <c r="M661">
        <v>104.38</v>
      </c>
    </row>
    <row r="662" spans="1:13" ht="12.75">
      <c r="A662" s="3">
        <v>36434</v>
      </c>
      <c r="B662">
        <v>134.6</v>
      </c>
      <c r="C662">
        <v>147</v>
      </c>
      <c r="D662">
        <v>134</v>
      </c>
      <c r="E662">
        <v>138</v>
      </c>
      <c r="F662">
        <v>124.9</v>
      </c>
      <c r="G662">
        <v>104.5</v>
      </c>
      <c r="H662">
        <v>67</v>
      </c>
      <c r="I662">
        <v>168.2</v>
      </c>
      <c r="J662">
        <v>0.2</v>
      </c>
      <c r="K662">
        <v>178.3</v>
      </c>
      <c r="L662">
        <v>0.2</v>
      </c>
      <c r="M662">
        <v>102.23</v>
      </c>
    </row>
    <row r="663" spans="1:13" ht="12.75">
      <c r="A663" s="3">
        <v>36465</v>
      </c>
      <c r="B663">
        <v>134.7</v>
      </c>
      <c r="C663">
        <v>146.9</v>
      </c>
      <c r="D663">
        <v>134.2</v>
      </c>
      <c r="E663">
        <v>137.8</v>
      </c>
      <c r="F663">
        <v>125.3</v>
      </c>
      <c r="G663">
        <v>109.8</v>
      </c>
      <c r="H663">
        <v>69.2</v>
      </c>
      <c r="I663">
        <v>168.5</v>
      </c>
      <c r="J663">
        <v>0.2</v>
      </c>
      <c r="K663">
        <v>178.7</v>
      </c>
      <c r="L663">
        <v>0.2</v>
      </c>
      <c r="M663">
        <v>104.57</v>
      </c>
    </row>
    <row r="664" spans="1:13" ht="12.75">
      <c r="A664" s="3">
        <v>36495</v>
      </c>
      <c r="B664">
        <v>135.2</v>
      </c>
      <c r="C664">
        <v>147</v>
      </c>
      <c r="D664">
        <v>134.8</v>
      </c>
      <c r="E664">
        <v>138</v>
      </c>
      <c r="F664">
        <v>125.7</v>
      </c>
      <c r="G664">
        <v>104.3</v>
      </c>
      <c r="H664">
        <v>75.3</v>
      </c>
      <c r="I664">
        <v>168.9</v>
      </c>
      <c r="J664">
        <v>0.2</v>
      </c>
      <c r="K664">
        <v>179</v>
      </c>
      <c r="L664">
        <v>0.2</v>
      </c>
      <c r="M664">
        <v>104.67</v>
      </c>
    </row>
    <row r="665" spans="1:13" ht="12.75">
      <c r="A665" s="3">
        <v>36526</v>
      </c>
      <c r="B665">
        <v>135.1</v>
      </c>
      <c r="C665">
        <v>146.7</v>
      </c>
      <c r="D665">
        <v>134.5</v>
      </c>
      <c r="E665">
        <v>138.1</v>
      </c>
      <c r="F665">
        <v>126.2</v>
      </c>
      <c r="G665">
        <v>106.9</v>
      </c>
      <c r="H665">
        <v>76.8</v>
      </c>
      <c r="I665">
        <v>169.4</v>
      </c>
      <c r="J665">
        <v>0.3</v>
      </c>
      <c r="K665">
        <v>179.4</v>
      </c>
      <c r="L665">
        <v>0.2</v>
      </c>
      <c r="M665">
        <v>105.59</v>
      </c>
    </row>
    <row r="666" spans="1:13" ht="12.75">
      <c r="A666" s="3">
        <v>36557</v>
      </c>
      <c r="B666">
        <v>136.3</v>
      </c>
      <c r="C666">
        <v>147.3</v>
      </c>
      <c r="D666">
        <v>136.2</v>
      </c>
      <c r="E666">
        <v>138.2</v>
      </c>
      <c r="F666">
        <v>127.2</v>
      </c>
      <c r="G666">
        <v>110.9</v>
      </c>
      <c r="H666">
        <v>85.1</v>
      </c>
      <c r="I666">
        <v>170.2</v>
      </c>
      <c r="J666">
        <v>0.5</v>
      </c>
      <c r="K666">
        <v>179.7</v>
      </c>
      <c r="L666">
        <v>0.2</v>
      </c>
      <c r="M666">
        <v>104.95</v>
      </c>
    </row>
    <row r="667" spans="1:13" ht="12.75">
      <c r="A667" s="3">
        <v>36586</v>
      </c>
      <c r="B667">
        <v>137.5</v>
      </c>
      <c r="C667">
        <v>147.4</v>
      </c>
      <c r="D667">
        <v>137.6</v>
      </c>
      <c r="E667">
        <v>138.3</v>
      </c>
      <c r="F667">
        <v>128.5</v>
      </c>
      <c r="G667">
        <v>112.9</v>
      </c>
      <c r="H667">
        <v>93.5</v>
      </c>
      <c r="I667">
        <v>171.2</v>
      </c>
      <c r="J667">
        <v>0.6</v>
      </c>
      <c r="K667">
        <v>180.3</v>
      </c>
      <c r="L667">
        <v>0.3</v>
      </c>
      <c r="M667">
        <v>104.63</v>
      </c>
    </row>
    <row r="668" spans="1:13" ht="12.75">
      <c r="A668" s="3">
        <v>36617</v>
      </c>
      <c r="B668">
        <v>137.1</v>
      </c>
      <c r="C668">
        <v>147.4</v>
      </c>
      <c r="D668">
        <v>137.1</v>
      </c>
      <c r="E668">
        <v>138.4</v>
      </c>
      <c r="F668">
        <v>128.4</v>
      </c>
      <c r="G668">
        <v>111.2</v>
      </c>
      <c r="H668">
        <v>84.6</v>
      </c>
      <c r="I668">
        <v>171.1</v>
      </c>
      <c r="J668">
        <v>-0.1</v>
      </c>
      <c r="K668">
        <v>180.7</v>
      </c>
      <c r="L668">
        <v>0.2</v>
      </c>
      <c r="M668">
        <v>104.38</v>
      </c>
    </row>
    <row r="669" spans="1:13" ht="12.75">
      <c r="A669" s="3">
        <v>36647</v>
      </c>
      <c r="B669">
        <v>137.1</v>
      </c>
      <c r="C669">
        <v>147.7</v>
      </c>
      <c r="D669">
        <v>137.1</v>
      </c>
      <c r="E669">
        <v>138.6</v>
      </c>
      <c r="F669">
        <v>128.4</v>
      </c>
      <c r="G669">
        <v>114.7</v>
      </c>
      <c r="H669">
        <v>83.7</v>
      </c>
      <c r="I669">
        <v>171.3</v>
      </c>
      <c r="J669">
        <v>0.1</v>
      </c>
      <c r="K669">
        <v>181</v>
      </c>
      <c r="L669">
        <v>0.2</v>
      </c>
      <c r="M669">
        <v>104.05</v>
      </c>
    </row>
    <row r="670" spans="1:13" ht="12.75">
      <c r="A670" s="3">
        <v>36678</v>
      </c>
      <c r="B670">
        <v>138.3</v>
      </c>
      <c r="C670">
        <v>147.8</v>
      </c>
      <c r="D670">
        <v>138.6</v>
      </c>
      <c r="E670">
        <v>138.8</v>
      </c>
      <c r="F670">
        <v>129.5</v>
      </c>
      <c r="G670">
        <v>124.5</v>
      </c>
      <c r="H670">
        <v>94.9</v>
      </c>
      <c r="I670">
        <v>172.2</v>
      </c>
      <c r="J670">
        <v>0.5</v>
      </c>
      <c r="K670">
        <v>181.3</v>
      </c>
      <c r="L670">
        <v>0.2</v>
      </c>
      <c r="M670">
        <v>103.67</v>
      </c>
    </row>
    <row r="671" spans="1:13" ht="12.75">
      <c r="A671" s="3">
        <v>36708</v>
      </c>
      <c r="B671">
        <v>138.2</v>
      </c>
      <c r="C671">
        <v>148</v>
      </c>
      <c r="D671">
        <v>138.4</v>
      </c>
      <c r="E671">
        <v>139</v>
      </c>
      <c r="F671">
        <v>129.8</v>
      </c>
      <c r="G671">
        <v>122</v>
      </c>
      <c r="H671">
        <v>90.2</v>
      </c>
      <c r="I671">
        <v>172.7</v>
      </c>
      <c r="J671">
        <v>0.3</v>
      </c>
      <c r="K671">
        <v>181.7</v>
      </c>
      <c r="L671">
        <v>0.2</v>
      </c>
      <c r="M671">
        <v>102.61</v>
      </c>
    </row>
    <row r="672" spans="1:13" ht="12.75">
      <c r="A672" s="3">
        <v>36739</v>
      </c>
      <c r="B672">
        <v>138</v>
      </c>
      <c r="C672">
        <v>148.3</v>
      </c>
      <c r="D672">
        <v>138.1</v>
      </c>
      <c r="E672">
        <v>139.1</v>
      </c>
      <c r="F672">
        <v>129.4</v>
      </c>
      <c r="G672">
        <v>117.6</v>
      </c>
      <c r="H672">
        <v>88.2</v>
      </c>
      <c r="I672">
        <v>172.8</v>
      </c>
      <c r="J672">
        <v>0.1</v>
      </c>
      <c r="K672">
        <v>182.1</v>
      </c>
      <c r="L672">
        <v>0.2</v>
      </c>
      <c r="M672">
        <v>102.43</v>
      </c>
    </row>
    <row r="673" spans="1:13" ht="12.75">
      <c r="A673" s="3">
        <v>36770</v>
      </c>
      <c r="B673">
        <v>139</v>
      </c>
      <c r="C673">
        <v>148.7</v>
      </c>
      <c r="D673">
        <v>139.4</v>
      </c>
      <c r="E673">
        <v>139.4</v>
      </c>
      <c r="F673">
        <v>130.4</v>
      </c>
      <c r="G673">
        <v>126</v>
      </c>
      <c r="H673">
        <v>96</v>
      </c>
      <c r="I673">
        <v>173.6</v>
      </c>
      <c r="J673">
        <v>0.5</v>
      </c>
      <c r="K673">
        <v>182.6</v>
      </c>
      <c r="L673">
        <v>0.3</v>
      </c>
      <c r="M673">
        <v>103.22</v>
      </c>
    </row>
    <row r="674" spans="1:13" ht="12.75">
      <c r="A674" s="3">
        <v>36800</v>
      </c>
      <c r="B674">
        <v>139.6</v>
      </c>
      <c r="C674">
        <v>148.7</v>
      </c>
      <c r="D674">
        <v>140.2</v>
      </c>
      <c r="E674">
        <v>139.3</v>
      </c>
      <c r="F674">
        <v>130.6</v>
      </c>
      <c r="G674">
        <v>130.8</v>
      </c>
      <c r="H674">
        <v>95.4</v>
      </c>
      <c r="I674">
        <v>173.9</v>
      </c>
      <c r="J674">
        <v>0.2</v>
      </c>
      <c r="K674">
        <v>182.8</v>
      </c>
      <c r="L674">
        <v>0.1</v>
      </c>
      <c r="M674">
        <v>102.57</v>
      </c>
    </row>
    <row r="675" spans="1:13" ht="12.75">
      <c r="A675" s="3">
        <v>36831</v>
      </c>
      <c r="B675">
        <v>139.8</v>
      </c>
      <c r="C675">
        <v>148.8</v>
      </c>
      <c r="D675">
        <v>140.4</v>
      </c>
      <c r="E675">
        <v>139.4</v>
      </c>
      <c r="F675">
        <v>130.4</v>
      </c>
      <c r="G675">
        <v>129.1</v>
      </c>
      <c r="H675">
        <v>95.8</v>
      </c>
      <c r="I675">
        <v>174.3</v>
      </c>
      <c r="J675">
        <v>0.2</v>
      </c>
      <c r="K675">
        <v>183.3</v>
      </c>
      <c r="L675">
        <v>0.3</v>
      </c>
      <c r="M675">
        <v>102.23</v>
      </c>
    </row>
    <row r="676" spans="1:13" ht="12.75">
      <c r="A676" s="3">
        <v>36861</v>
      </c>
      <c r="B676">
        <v>140</v>
      </c>
      <c r="C676">
        <v>148.9</v>
      </c>
      <c r="D676">
        <v>140.6</v>
      </c>
      <c r="E676">
        <v>139.5</v>
      </c>
      <c r="F676">
        <v>130.9</v>
      </c>
      <c r="G676">
        <v>141.1</v>
      </c>
      <c r="H676">
        <v>93.6</v>
      </c>
      <c r="I676">
        <v>174.6</v>
      </c>
      <c r="J676">
        <v>0.2</v>
      </c>
      <c r="K676">
        <v>183.5</v>
      </c>
      <c r="L676">
        <v>0.1</v>
      </c>
      <c r="M676">
        <v>103.02</v>
      </c>
    </row>
    <row r="677" spans="1:13" ht="12.75">
      <c r="A677" s="3">
        <v>36892</v>
      </c>
      <c r="B677">
        <v>141.6</v>
      </c>
      <c r="C677">
        <v>149.6</v>
      </c>
      <c r="D677">
        <v>142.7</v>
      </c>
      <c r="E677">
        <v>139.8</v>
      </c>
      <c r="F677">
        <v>132</v>
      </c>
      <c r="G677">
        <v>165.8</v>
      </c>
      <c r="H677">
        <v>93.3</v>
      </c>
      <c r="I677">
        <v>175.7</v>
      </c>
      <c r="J677">
        <v>0.6</v>
      </c>
      <c r="K677">
        <v>184.1</v>
      </c>
      <c r="L677">
        <v>0.3</v>
      </c>
      <c r="M677">
        <v>102.78</v>
      </c>
    </row>
    <row r="678" spans="1:13" ht="12.75">
      <c r="A678" s="3">
        <v>36923</v>
      </c>
      <c r="B678">
        <v>141.7</v>
      </c>
      <c r="C678">
        <v>149.2</v>
      </c>
      <c r="D678">
        <v>143</v>
      </c>
      <c r="E678">
        <v>139.3</v>
      </c>
      <c r="F678">
        <v>131.7</v>
      </c>
      <c r="G678">
        <v>141.8</v>
      </c>
      <c r="H678">
        <v>91.5</v>
      </c>
      <c r="I678">
        <v>176.2</v>
      </c>
      <c r="J678">
        <v>0.3</v>
      </c>
      <c r="K678">
        <v>184.7</v>
      </c>
      <c r="L678">
        <v>0.3</v>
      </c>
      <c r="M678">
        <v>102.72</v>
      </c>
    </row>
    <row r="679" spans="1:13" ht="12.75">
      <c r="A679" s="3">
        <v>36951</v>
      </c>
      <c r="B679">
        <v>141.6</v>
      </c>
      <c r="C679">
        <v>149.4</v>
      </c>
      <c r="D679">
        <v>142.7</v>
      </c>
      <c r="E679">
        <v>139.5</v>
      </c>
      <c r="F679">
        <v>131.3</v>
      </c>
      <c r="G679">
        <v>132.3</v>
      </c>
      <c r="H679">
        <v>89.5</v>
      </c>
      <c r="I679">
        <v>176.3</v>
      </c>
      <c r="J679">
        <v>0.1</v>
      </c>
      <c r="K679">
        <v>185.1</v>
      </c>
      <c r="L679">
        <v>0.2</v>
      </c>
      <c r="M679">
        <v>103.38</v>
      </c>
    </row>
    <row r="680" spans="1:13" ht="12.75">
      <c r="A680" s="3">
        <v>36982</v>
      </c>
      <c r="B680">
        <v>142.3</v>
      </c>
      <c r="C680">
        <v>149.8</v>
      </c>
      <c r="D680">
        <v>143.5</v>
      </c>
      <c r="E680">
        <v>139.8</v>
      </c>
      <c r="F680">
        <v>131.2</v>
      </c>
      <c r="G680">
        <v>133</v>
      </c>
      <c r="H680">
        <v>94.1</v>
      </c>
      <c r="I680">
        <v>176.8</v>
      </c>
      <c r="J680">
        <v>0.3</v>
      </c>
      <c r="K680">
        <v>185.5</v>
      </c>
      <c r="L680">
        <v>0.2</v>
      </c>
      <c r="M680">
        <v>102.77</v>
      </c>
    </row>
    <row r="681" spans="1:13" ht="12.75">
      <c r="A681" s="3">
        <v>37012</v>
      </c>
      <c r="B681">
        <v>142.4</v>
      </c>
      <c r="C681">
        <v>150.1</v>
      </c>
      <c r="D681">
        <v>143.8</v>
      </c>
      <c r="E681">
        <v>139.5</v>
      </c>
      <c r="F681">
        <v>131.3</v>
      </c>
      <c r="G681">
        <v>130.1</v>
      </c>
      <c r="H681">
        <v>96.5</v>
      </c>
      <c r="I681">
        <v>177.5</v>
      </c>
      <c r="J681">
        <v>0.4</v>
      </c>
      <c r="K681">
        <v>185.7</v>
      </c>
      <c r="L681">
        <v>0.1</v>
      </c>
      <c r="M681">
        <v>101.8</v>
      </c>
    </row>
    <row r="682" spans="1:13" ht="12.75">
      <c r="A682" s="3">
        <v>37043</v>
      </c>
      <c r="B682">
        <v>141.9</v>
      </c>
      <c r="C682">
        <v>150.2</v>
      </c>
      <c r="D682">
        <v>143</v>
      </c>
      <c r="E682">
        <v>139.7</v>
      </c>
      <c r="F682">
        <v>131.1</v>
      </c>
      <c r="G682">
        <v>119.6</v>
      </c>
      <c r="H682">
        <v>92.6</v>
      </c>
      <c r="I682">
        <v>177.9</v>
      </c>
      <c r="J682">
        <v>0.2</v>
      </c>
      <c r="K682">
        <v>186.3</v>
      </c>
      <c r="L682">
        <v>0.3</v>
      </c>
      <c r="M682">
        <v>101.57</v>
      </c>
    </row>
    <row r="683" spans="1:13" ht="12.75">
      <c r="A683" s="3">
        <v>37073</v>
      </c>
      <c r="B683">
        <v>140.2</v>
      </c>
      <c r="C683">
        <v>150.4</v>
      </c>
      <c r="D683">
        <v>140.6</v>
      </c>
      <c r="E683">
        <v>140.1</v>
      </c>
      <c r="F683">
        <v>129.5</v>
      </c>
      <c r="G683">
        <v>113.1</v>
      </c>
      <c r="H683">
        <v>79.9</v>
      </c>
      <c r="I683">
        <v>177.4</v>
      </c>
      <c r="J683">
        <v>-0.3</v>
      </c>
      <c r="K683">
        <v>186.6</v>
      </c>
      <c r="L683">
        <v>0.2</v>
      </c>
      <c r="M683">
        <v>100.25</v>
      </c>
    </row>
    <row r="684" spans="1:13" ht="12.75">
      <c r="A684" s="3">
        <v>37104</v>
      </c>
      <c r="B684">
        <v>140.7</v>
      </c>
      <c r="C684">
        <v>150.5</v>
      </c>
      <c r="D684">
        <v>141.3</v>
      </c>
      <c r="E684">
        <v>140.2</v>
      </c>
      <c r="F684">
        <v>129.1</v>
      </c>
      <c r="G684">
        <v>112.3</v>
      </c>
      <c r="H684">
        <v>83</v>
      </c>
      <c r="I684">
        <v>177.5</v>
      </c>
      <c r="J684">
        <v>0.1</v>
      </c>
      <c r="K684">
        <v>187</v>
      </c>
      <c r="L684">
        <v>0.2</v>
      </c>
      <c r="M684">
        <v>98.12</v>
      </c>
    </row>
    <row r="685" spans="1:13" ht="12.75">
      <c r="A685" s="3">
        <v>37135</v>
      </c>
      <c r="B685">
        <v>141.4</v>
      </c>
      <c r="C685">
        <v>150.7</v>
      </c>
      <c r="D685">
        <v>142.2</v>
      </c>
      <c r="E685">
        <v>140.3</v>
      </c>
      <c r="F685">
        <v>129.4</v>
      </c>
      <c r="G685">
        <v>108.1</v>
      </c>
      <c r="H685">
        <v>89</v>
      </c>
      <c r="I685">
        <v>178.2</v>
      </c>
      <c r="J685">
        <v>0.4</v>
      </c>
      <c r="K685">
        <v>187.4</v>
      </c>
      <c r="L685">
        <v>0.2</v>
      </c>
      <c r="M685">
        <v>96.22</v>
      </c>
    </row>
    <row r="686" spans="1:13" ht="12.75">
      <c r="A686" s="3">
        <v>37165</v>
      </c>
      <c r="B686">
        <v>139.1</v>
      </c>
      <c r="C686">
        <v>149.9</v>
      </c>
      <c r="D686">
        <v>139.5</v>
      </c>
      <c r="E686">
        <v>139.3</v>
      </c>
      <c r="F686">
        <v>127.4</v>
      </c>
      <c r="G686">
        <v>98.3</v>
      </c>
      <c r="H686">
        <v>72.1</v>
      </c>
      <c r="I686">
        <v>177.6</v>
      </c>
      <c r="J686">
        <v>-0.3</v>
      </c>
      <c r="K686">
        <v>187.7</v>
      </c>
      <c r="L686">
        <v>0.2</v>
      </c>
      <c r="M686">
        <v>94.14</v>
      </c>
    </row>
    <row r="687" spans="1:13" ht="12.75">
      <c r="A687" s="3">
        <v>37196</v>
      </c>
      <c r="B687">
        <v>138.3</v>
      </c>
      <c r="C687">
        <v>150.2</v>
      </c>
      <c r="D687">
        <v>138.4</v>
      </c>
      <c r="E687">
        <v>139.5</v>
      </c>
      <c r="F687">
        <v>126.8</v>
      </c>
      <c r="G687">
        <v>105.5</v>
      </c>
      <c r="H687">
        <v>66.5</v>
      </c>
      <c r="I687">
        <v>177.6</v>
      </c>
      <c r="J687">
        <v>0</v>
      </c>
      <c r="K687">
        <v>188.4</v>
      </c>
      <c r="L687">
        <v>0.4</v>
      </c>
      <c r="M687">
        <v>94.42</v>
      </c>
    </row>
    <row r="688" spans="1:13" ht="12.75">
      <c r="A688" s="3">
        <v>37226</v>
      </c>
      <c r="B688">
        <v>137.4</v>
      </c>
      <c r="C688">
        <v>150</v>
      </c>
      <c r="D688">
        <v>137.2</v>
      </c>
      <c r="E688">
        <v>139.3</v>
      </c>
      <c r="F688">
        <v>125.7</v>
      </c>
      <c r="G688">
        <v>95.5</v>
      </c>
      <c r="H688">
        <v>60.1</v>
      </c>
      <c r="I688">
        <v>177.3</v>
      </c>
      <c r="J688">
        <v>-0.2</v>
      </c>
      <c r="K688">
        <v>188.6</v>
      </c>
      <c r="L688">
        <v>0.1</v>
      </c>
      <c r="M688">
        <v>94.72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X688"/>
  <sheetViews>
    <sheetView workbookViewId="0" topLeftCell="A1">
      <selection activeCell="A2" sqref="A2"/>
    </sheetView>
  </sheetViews>
  <sheetFormatPr defaultColWidth="9.140625" defaultRowHeight="12.75"/>
  <cols>
    <col min="1" max="1" width="7.140625" style="3" bestFit="1" customWidth="1"/>
    <col min="2" max="10" width="7.8515625" style="0" bestFit="1" customWidth="1"/>
    <col min="11" max="11" width="8.00390625" style="0" bestFit="1" customWidth="1"/>
    <col min="12" max="12" width="9.00390625" style="0" bestFit="1" customWidth="1"/>
    <col min="13" max="23" width="7.8515625" style="0" bestFit="1" customWidth="1"/>
    <col min="24" max="24" width="8.00390625" style="0" bestFit="1" customWidth="1"/>
  </cols>
  <sheetData>
    <row r="1" ht="12.75"/>
    <row r="2" s="6" customFormat="1" ht="12.75">
      <c r="A2" s="7" t="s">
        <v>220</v>
      </c>
    </row>
    <row r="3" ht="12.75"/>
    <row r="4" spans="1:24" s="6" customFormat="1" ht="12.75">
      <c r="A4" s="4" t="s">
        <v>0</v>
      </c>
      <c r="B4" s="5" t="s">
        <v>63</v>
      </c>
      <c r="C4" s="5" t="s">
        <v>64</v>
      </c>
      <c r="D4" s="5" t="s">
        <v>65</v>
      </c>
      <c r="E4" s="5" t="s">
        <v>66</v>
      </c>
      <c r="F4" s="5" t="s">
        <v>67</v>
      </c>
      <c r="G4" s="5" t="s">
        <v>68</v>
      </c>
      <c r="H4" s="5" t="s">
        <v>69</v>
      </c>
      <c r="I4" s="5" t="s">
        <v>70</v>
      </c>
      <c r="J4" s="5" t="s">
        <v>71</v>
      </c>
      <c r="K4" s="5" t="s">
        <v>72</v>
      </c>
      <c r="L4" s="5" t="s">
        <v>73</v>
      </c>
      <c r="M4" s="5" t="s">
        <v>74</v>
      </c>
      <c r="N4" s="5" t="s">
        <v>75</v>
      </c>
      <c r="O4" s="5" t="s">
        <v>76</v>
      </c>
      <c r="P4" s="5" t="s">
        <v>77</v>
      </c>
      <c r="Q4" s="5" t="s">
        <v>78</v>
      </c>
      <c r="R4" s="5" t="s">
        <v>79</v>
      </c>
      <c r="S4" s="5" t="s">
        <v>80</v>
      </c>
      <c r="T4" s="5" t="s">
        <v>81</v>
      </c>
      <c r="U4" s="5" t="s">
        <v>82</v>
      </c>
      <c r="V4" s="5" t="s">
        <v>83</v>
      </c>
      <c r="W4" s="5" t="s">
        <v>84</v>
      </c>
      <c r="X4" s="5" t="s">
        <v>85</v>
      </c>
    </row>
    <row r="5" spans="1:24" ht="12.75">
      <c r="A5" s="3">
        <v>16438</v>
      </c>
      <c r="K5">
        <v>5.6</v>
      </c>
      <c r="L5">
        <v>6511</v>
      </c>
      <c r="R5">
        <v>2.44</v>
      </c>
      <c r="X5">
        <v>13.49</v>
      </c>
    </row>
    <row r="6" spans="1:24" ht="12.75">
      <c r="A6" s="3">
        <v>16469</v>
      </c>
      <c r="K6">
        <v>5.57</v>
      </c>
      <c r="L6">
        <v>6388</v>
      </c>
      <c r="R6">
        <v>2.38</v>
      </c>
      <c r="X6">
        <v>13.94</v>
      </c>
    </row>
    <row r="7" spans="1:24" ht="12.75">
      <c r="A7" s="3">
        <v>16497</v>
      </c>
      <c r="K7">
        <v>5.67</v>
      </c>
      <c r="L7">
        <v>6283</v>
      </c>
      <c r="R7">
        <v>2.4</v>
      </c>
      <c r="X7">
        <v>13.93</v>
      </c>
    </row>
    <row r="8" spans="1:24" ht="12.75">
      <c r="A8" s="3">
        <v>16528</v>
      </c>
      <c r="K8">
        <v>5.58</v>
      </c>
      <c r="L8">
        <v>6268</v>
      </c>
      <c r="R8">
        <v>2.39</v>
      </c>
      <c r="X8">
        <v>14.28</v>
      </c>
    </row>
    <row r="9" spans="1:24" ht="12.75">
      <c r="A9" s="3">
        <v>16558</v>
      </c>
      <c r="K9">
        <v>5.61</v>
      </c>
      <c r="L9">
        <v>6256</v>
      </c>
      <c r="R9">
        <v>2.39</v>
      </c>
      <c r="X9">
        <v>14.82</v>
      </c>
    </row>
    <row r="10" spans="1:24" ht="12.75">
      <c r="A10" s="3">
        <v>16589</v>
      </c>
      <c r="K10">
        <v>5.7</v>
      </c>
      <c r="L10">
        <v>6410</v>
      </c>
      <c r="R10">
        <v>2.35</v>
      </c>
      <c r="X10">
        <v>15.09</v>
      </c>
    </row>
    <row r="11" spans="1:24" ht="12.75">
      <c r="A11" s="3">
        <v>16619</v>
      </c>
      <c r="K11">
        <v>5.75</v>
      </c>
      <c r="L11">
        <v>6454</v>
      </c>
      <c r="R11">
        <v>2.34</v>
      </c>
      <c r="X11">
        <v>14.78</v>
      </c>
    </row>
    <row r="12" spans="1:24" ht="12.75">
      <c r="A12" s="3">
        <v>16650</v>
      </c>
      <c r="K12">
        <v>5.77</v>
      </c>
      <c r="L12">
        <v>6434</v>
      </c>
      <c r="R12">
        <v>2.36</v>
      </c>
      <c r="X12">
        <v>14.83</v>
      </c>
    </row>
    <row r="13" spans="1:24" ht="12.75">
      <c r="A13" s="3">
        <v>16681</v>
      </c>
      <c r="K13">
        <v>5.76</v>
      </c>
      <c r="L13">
        <v>6487</v>
      </c>
      <c r="R13">
        <v>2.37</v>
      </c>
      <c r="X13">
        <v>15.84</v>
      </c>
    </row>
    <row r="14" spans="1:24" ht="12.75">
      <c r="A14" s="3">
        <v>16711</v>
      </c>
      <c r="K14">
        <v>5.93</v>
      </c>
      <c r="L14">
        <v>6498</v>
      </c>
      <c r="R14">
        <v>2.35</v>
      </c>
      <c r="X14">
        <v>16.5</v>
      </c>
    </row>
    <row r="15" spans="1:24" ht="12.75">
      <c r="A15" s="3">
        <v>16742</v>
      </c>
      <c r="K15">
        <v>6.1</v>
      </c>
      <c r="L15">
        <v>6715</v>
      </c>
      <c r="R15">
        <v>2.33</v>
      </c>
      <c r="X15">
        <v>17.04</v>
      </c>
    </row>
    <row r="16" spans="1:24" ht="12.75">
      <c r="A16" s="3">
        <v>16772</v>
      </c>
      <c r="K16">
        <v>6.57</v>
      </c>
      <c r="L16">
        <v>7147</v>
      </c>
      <c r="R16">
        <v>2.33</v>
      </c>
      <c r="X16">
        <v>17.33</v>
      </c>
    </row>
    <row r="17" spans="1:24" ht="12.75">
      <c r="A17" s="3">
        <v>16803</v>
      </c>
      <c r="K17">
        <v>6.5</v>
      </c>
      <c r="L17">
        <v>7364</v>
      </c>
      <c r="P17">
        <v>0.38</v>
      </c>
      <c r="Q17">
        <v>2.56</v>
      </c>
      <c r="R17">
        <v>2.21</v>
      </c>
      <c r="X17">
        <v>18.02</v>
      </c>
    </row>
    <row r="18" spans="1:24" ht="12.75">
      <c r="A18" s="3">
        <v>16834</v>
      </c>
      <c r="K18">
        <v>6.77</v>
      </c>
      <c r="L18">
        <v>7430</v>
      </c>
      <c r="P18">
        <v>0.38</v>
      </c>
      <c r="Q18">
        <v>2.38</v>
      </c>
      <c r="R18">
        <v>2.12</v>
      </c>
      <c r="X18">
        <v>18.07</v>
      </c>
    </row>
    <row r="19" spans="1:24" ht="12.75">
      <c r="A19" s="3">
        <v>16862</v>
      </c>
      <c r="K19">
        <v>7.01</v>
      </c>
      <c r="L19">
        <v>7621</v>
      </c>
      <c r="P19">
        <v>0.38</v>
      </c>
      <c r="Q19">
        <v>2.46</v>
      </c>
      <c r="R19">
        <v>2.09</v>
      </c>
      <c r="X19">
        <v>17.53</v>
      </c>
    </row>
    <row r="20" spans="1:24" ht="12.75">
      <c r="A20" s="3">
        <v>16893</v>
      </c>
      <c r="K20">
        <v>7.33</v>
      </c>
      <c r="L20">
        <v>7864</v>
      </c>
      <c r="P20">
        <v>0.38</v>
      </c>
      <c r="Q20">
        <v>2.27</v>
      </c>
      <c r="R20">
        <v>2.08</v>
      </c>
      <c r="X20">
        <v>18.66</v>
      </c>
    </row>
    <row r="21" spans="1:24" ht="12.75">
      <c r="A21" s="3">
        <v>16923</v>
      </c>
      <c r="K21">
        <v>7.53</v>
      </c>
      <c r="L21">
        <v>8047</v>
      </c>
      <c r="P21">
        <v>0.38</v>
      </c>
      <c r="Q21">
        <v>2.47</v>
      </c>
      <c r="R21">
        <v>2.19</v>
      </c>
      <c r="X21">
        <v>18.7</v>
      </c>
    </row>
    <row r="22" spans="1:24" ht="12.75">
      <c r="A22" s="3">
        <v>16954</v>
      </c>
      <c r="K22">
        <v>7.7</v>
      </c>
      <c r="L22">
        <v>8211</v>
      </c>
      <c r="P22">
        <v>0.38</v>
      </c>
      <c r="Q22">
        <v>2.45</v>
      </c>
      <c r="R22">
        <v>2.16</v>
      </c>
      <c r="X22">
        <v>18.58</v>
      </c>
    </row>
    <row r="23" spans="1:24" ht="12.75">
      <c r="A23" s="3">
        <v>16984</v>
      </c>
      <c r="K23">
        <v>7.93</v>
      </c>
      <c r="L23">
        <v>8614</v>
      </c>
      <c r="P23">
        <v>0.38</v>
      </c>
      <c r="Q23">
        <v>2.48</v>
      </c>
      <c r="R23">
        <v>2.18</v>
      </c>
      <c r="X23">
        <v>18.05</v>
      </c>
    </row>
    <row r="24" spans="1:24" ht="12.75">
      <c r="A24" s="3">
        <v>17015</v>
      </c>
      <c r="K24">
        <v>8.35</v>
      </c>
      <c r="L24">
        <v>9074</v>
      </c>
      <c r="P24">
        <v>0.38</v>
      </c>
      <c r="Q24">
        <v>2.06</v>
      </c>
      <c r="R24">
        <v>2.23</v>
      </c>
      <c r="X24">
        <v>17.7</v>
      </c>
    </row>
    <row r="25" spans="1:24" ht="12.75">
      <c r="A25" s="3">
        <v>17046</v>
      </c>
      <c r="K25">
        <v>8.6</v>
      </c>
      <c r="L25">
        <v>9443</v>
      </c>
      <c r="P25">
        <v>0.38</v>
      </c>
      <c r="Q25">
        <v>2.75</v>
      </c>
      <c r="R25">
        <v>2.28</v>
      </c>
      <c r="X25">
        <v>15.09</v>
      </c>
    </row>
    <row r="26" spans="1:24" ht="12.75">
      <c r="A26" s="3">
        <v>17076</v>
      </c>
      <c r="K26">
        <v>8.9</v>
      </c>
      <c r="L26">
        <v>9863</v>
      </c>
      <c r="P26">
        <v>0.38</v>
      </c>
      <c r="Q26">
        <v>2.7</v>
      </c>
      <c r="R26">
        <v>2.26</v>
      </c>
      <c r="X26">
        <v>14.75</v>
      </c>
    </row>
    <row r="27" spans="1:24" ht="12.75">
      <c r="A27" s="3">
        <v>17107</v>
      </c>
      <c r="K27">
        <v>9.22</v>
      </c>
      <c r="L27">
        <v>10134</v>
      </c>
      <c r="P27">
        <v>0.38</v>
      </c>
      <c r="Q27">
        <v>2.49</v>
      </c>
      <c r="R27">
        <v>2.25</v>
      </c>
      <c r="X27">
        <v>14.69</v>
      </c>
    </row>
    <row r="28" spans="1:24" ht="12.75">
      <c r="A28" s="3">
        <v>17137</v>
      </c>
      <c r="K28">
        <v>9.44</v>
      </c>
      <c r="L28">
        <v>10260</v>
      </c>
      <c r="P28">
        <v>0.38</v>
      </c>
      <c r="Q28">
        <v>2.7</v>
      </c>
      <c r="R28">
        <v>2.24</v>
      </c>
      <c r="X28">
        <v>15.13</v>
      </c>
    </row>
    <row r="29" spans="1:24" ht="12.75">
      <c r="A29" s="3">
        <v>17168</v>
      </c>
      <c r="B29">
        <v>106</v>
      </c>
      <c r="E29">
        <v>107</v>
      </c>
      <c r="F29">
        <v>196.4</v>
      </c>
      <c r="K29">
        <v>9.77</v>
      </c>
      <c r="L29">
        <v>10475</v>
      </c>
      <c r="P29">
        <v>0.38</v>
      </c>
      <c r="Q29">
        <v>2.46</v>
      </c>
      <c r="R29">
        <v>2.21</v>
      </c>
      <c r="X29">
        <v>15.21</v>
      </c>
    </row>
    <row r="30" spans="1:24" ht="12.75">
      <c r="A30" s="3">
        <v>17199</v>
      </c>
      <c r="B30">
        <v>203</v>
      </c>
      <c r="E30">
        <v>107.2</v>
      </c>
      <c r="F30">
        <v>196.9</v>
      </c>
      <c r="K30">
        <v>10.09</v>
      </c>
      <c r="L30">
        <v>10713</v>
      </c>
      <c r="P30">
        <v>0.38</v>
      </c>
      <c r="Q30">
        <v>2.53</v>
      </c>
      <c r="R30">
        <v>2.21</v>
      </c>
      <c r="X30">
        <v>15.8</v>
      </c>
    </row>
    <row r="31" spans="1:24" ht="12.75">
      <c r="A31" s="3">
        <v>17227</v>
      </c>
      <c r="B31">
        <v>173</v>
      </c>
      <c r="E31">
        <v>107.7</v>
      </c>
      <c r="F31">
        <v>197.9</v>
      </c>
      <c r="K31">
        <v>10.35</v>
      </c>
      <c r="L31">
        <v>11149</v>
      </c>
      <c r="P31">
        <v>0.38</v>
      </c>
      <c r="Q31">
        <v>2.6</v>
      </c>
      <c r="R31">
        <v>2.19</v>
      </c>
      <c r="X31">
        <v>15.16</v>
      </c>
    </row>
    <row r="32" spans="1:24" ht="12.75">
      <c r="A32" s="3">
        <v>17258</v>
      </c>
      <c r="B32">
        <v>126</v>
      </c>
      <c r="E32">
        <v>108.5</v>
      </c>
      <c r="F32">
        <v>199.1</v>
      </c>
      <c r="K32">
        <v>10.65</v>
      </c>
      <c r="L32">
        <v>11506</v>
      </c>
      <c r="P32">
        <v>0.38</v>
      </c>
      <c r="Q32">
        <v>2.43</v>
      </c>
      <c r="R32">
        <v>2.19</v>
      </c>
      <c r="X32">
        <v>14.6</v>
      </c>
    </row>
    <row r="33" spans="1:24" ht="12.75">
      <c r="A33" s="3">
        <v>17288</v>
      </c>
      <c r="B33">
        <v>107</v>
      </c>
      <c r="E33">
        <v>109.1</v>
      </c>
      <c r="F33">
        <v>200.1</v>
      </c>
      <c r="K33">
        <v>10.93</v>
      </c>
      <c r="L33">
        <v>11592</v>
      </c>
      <c r="P33">
        <v>0.38</v>
      </c>
      <c r="Q33">
        <v>2.47</v>
      </c>
      <c r="R33">
        <v>2.19</v>
      </c>
      <c r="X33">
        <v>14.34</v>
      </c>
    </row>
    <row r="34" spans="1:24" ht="12.75">
      <c r="A34" s="3">
        <v>17319</v>
      </c>
      <c r="B34">
        <v>135</v>
      </c>
      <c r="E34">
        <v>109.5</v>
      </c>
      <c r="F34">
        <v>200.8</v>
      </c>
      <c r="K34">
        <v>11.14</v>
      </c>
      <c r="L34">
        <v>11639</v>
      </c>
      <c r="P34">
        <v>0.38</v>
      </c>
      <c r="Q34">
        <v>2.6</v>
      </c>
      <c r="R34">
        <v>2.22</v>
      </c>
      <c r="X34">
        <v>14.84</v>
      </c>
    </row>
    <row r="35" spans="1:24" ht="12.75">
      <c r="A35" s="3">
        <v>17349</v>
      </c>
      <c r="B35">
        <v>92</v>
      </c>
      <c r="E35">
        <v>109.6</v>
      </c>
      <c r="F35">
        <v>201</v>
      </c>
      <c r="G35">
        <v>4.7</v>
      </c>
      <c r="K35">
        <v>11.36</v>
      </c>
      <c r="L35">
        <v>11770</v>
      </c>
      <c r="P35">
        <v>0.64</v>
      </c>
      <c r="Q35">
        <v>2.57</v>
      </c>
      <c r="R35">
        <v>2.25</v>
      </c>
      <c r="X35">
        <v>15.77</v>
      </c>
    </row>
    <row r="36" spans="1:24" ht="12.75">
      <c r="A36" s="3">
        <v>17380</v>
      </c>
      <c r="B36">
        <v>127</v>
      </c>
      <c r="E36">
        <v>110</v>
      </c>
      <c r="F36">
        <v>202.1</v>
      </c>
      <c r="G36">
        <v>5.4</v>
      </c>
      <c r="K36">
        <v>11.58</v>
      </c>
      <c r="L36">
        <v>12019</v>
      </c>
      <c r="P36">
        <v>0.74</v>
      </c>
      <c r="Q36">
        <v>2.62</v>
      </c>
      <c r="R36">
        <v>2.24</v>
      </c>
      <c r="X36">
        <v>15.46</v>
      </c>
    </row>
    <row r="37" spans="1:24" ht="12.75">
      <c r="A37" s="3">
        <v>17411</v>
      </c>
      <c r="B37">
        <v>133</v>
      </c>
      <c r="E37">
        <v>110.4</v>
      </c>
      <c r="F37">
        <v>203.1</v>
      </c>
      <c r="G37">
        <v>5.3</v>
      </c>
      <c r="K37">
        <v>11.86</v>
      </c>
      <c r="L37">
        <v>12250</v>
      </c>
      <c r="P37">
        <v>0.79</v>
      </c>
      <c r="Q37">
        <v>2.66</v>
      </c>
      <c r="R37">
        <v>2.24</v>
      </c>
      <c r="X37">
        <v>15.06</v>
      </c>
    </row>
    <row r="38" spans="1:24" ht="12.75">
      <c r="A38" s="3">
        <v>17441</v>
      </c>
      <c r="B38">
        <v>171</v>
      </c>
      <c r="E38">
        <v>110.3</v>
      </c>
      <c r="F38">
        <v>203.4</v>
      </c>
      <c r="G38">
        <v>4.4</v>
      </c>
      <c r="K38">
        <v>12.21</v>
      </c>
      <c r="L38">
        <v>12548</v>
      </c>
      <c r="P38">
        <v>0.84</v>
      </c>
      <c r="Q38">
        <v>2.91</v>
      </c>
      <c r="R38">
        <v>2.27</v>
      </c>
      <c r="X38">
        <v>15.45</v>
      </c>
    </row>
    <row r="39" spans="1:24" ht="12.75">
      <c r="A39" s="3">
        <v>17472</v>
      </c>
      <c r="B39">
        <v>274</v>
      </c>
      <c r="E39">
        <v>110.7</v>
      </c>
      <c r="F39">
        <v>204.2</v>
      </c>
      <c r="G39">
        <v>4.1</v>
      </c>
      <c r="K39">
        <v>12.53</v>
      </c>
      <c r="L39">
        <v>12904</v>
      </c>
      <c r="P39">
        <v>0.92</v>
      </c>
      <c r="Q39">
        <v>2.69</v>
      </c>
      <c r="R39">
        <v>2.36</v>
      </c>
      <c r="X39">
        <v>15.27</v>
      </c>
    </row>
    <row r="40" spans="1:24" ht="12.75">
      <c r="A40" s="3">
        <v>17502</v>
      </c>
      <c r="B40">
        <v>224</v>
      </c>
      <c r="E40">
        <v>110.5</v>
      </c>
      <c r="F40">
        <v>204.2</v>
      </c>
      <c r="G40">
        <v>3.4</v>
      </c>
      <c r="K40">
        <v>12.86</v>
      </c>
      <c r="L40">
        <v>13158</v>
      </c>
      <c r="P40">
        <v>0.95</v>
      </c>
      <c r="Q40">
        <v>2.88</v>
      </c>
      <c r="R40">
        <v>2.39</v>
      </c>
      <c r="X40">
        <v>15.03</v>
      </c>
    </row>
    <row r="41" spans="1:24" ht="12.75">
      <c r="A41" s="3">
        <v>17533</v>
      </c>
      <c r="B41">
        <v>143</v>
      </c>
      <c r="E41">
        <v>110.8</v>
      </c>
      <c r="F41">
        <v>204.7</v>
      </c>
      <c r="G41">
        <v>3.7</v>
      </c>
      <c r="K41">
        <v>13.23</v>
      </c>
      <c r="L41">
        <v>13417</v>
      </c>
      <c r="P41">
        <v>0.97</v>
      </c>
      <c r="Q41">
        <v>2.97</v>
      </c>
      <c r="R41">
        <v>2.45</v>
      </c>
      <c r="S41">
        <v>2.36</v>
      </c>
      <c r="X41">
        <v>14.83</v>
      </c>
    </row>
    <row r="42" spans="1:24" ht="12.75">
      <c r="A42" s="3">
        <v>17564</v>
      </c>
      <c r="B42">
        <v>244</v>
      </c>
      <c r="E42">
        <v>110.6</v>
      </c>
      <c r="F42">
        <v>204.7</v>
      </c>
      <c r="G42">
        <v>2.6</v>
      </c>
      <c r="K42">
        <v>13.52</v>
      </c>
      <c r="L42">
        <v>13358</v>
      </c>
      <c r="P42">
        <v>0.99</v>
      </c>
      <c r="Q42">
        <v>2.85</v>
      </c>
      <c r="R42">
        <v>2.45</v>
      </c>
      <c r="S42">
        <v>2.47</v>
      </c>
      <c r="X42">
        <v>14.1</v>
      </c>
    </row>
    <row r="43" spans="1:24" ht="12.75">
      <c r="A43" s="3">
        <v>17593</v>
      </c>
      <c r="B43">
        <v>270</v>
      </c>
      <c r="E43">
        <v>110</v>
      </c>
      <c r="F43">
        <v>203.9</v>
      </c>
      <c r="G43">
        <v>0.8</v>
      </c>
      <c r="K43">
        <v>13.92</v>
      </c>
      <c r="L43">
        <v>13371</v>
      </c>
      <c r="P43">
        <v>1</v>
      </c>
      <c r="Q43">
        <v>2.99</v>
      </c>
      <c r="R43">
        <v>2.44</v>
      </c>
      <c r="S43">
        <v>2.45</v>
      </c>
      <c r="X43">
        <v>14.3</v>
      </c>
    </row>
    <row r="44" spans="1:24" ht="12.75">
      <c r="A44" s="3">
        <v>17624</v>
      </c>
      <c r="B44">
        <v>111</v>
      </c>
      <c r="E44">
        <v>109.7</v>
      </c>
      <c r="F44">
        <v>203.5</v>
      </c>
      <c r="G44">
        <v>0.1</v>
      </c>
      <c r="K44">
        <v>14.26</v>
      </c>
      <c r="L44">
        <v>13473</v>
      </c>
      <c r="P44">
        <v>1</v>
      </c>
      <c r="Q44">
        <v>2.81</v>
      </c>
      <c r="R44">
        <v>2.44</v>
      </c>
      <c r="S44">
        <v>2.37</v>
      </c>
      <c r="X44">
        <v>15.4</v>
      </c>
    </row>
    <row r="45" spans="1:24" ht="12.75">
      <c r="A45" s="3">
        <v>17654</v>
      </c>
      <c r="B45">
        <v>144</v>
      </c>
      <c r="E45">
        <v>109.5</v>
      </c>
      <c r="F45">
        <v>203.2</v>
      </c>
      <c r="G45">
        <v>-1</v>
      </c>
      <c r="K45">
        <v>14.5</v>
      </c>
      <c r="L45">
        <v>13834</v>
      </c>
      <c r="P45">
        <v>1</v>
      </c>
      <c r="Q45">
        <v>2.86</v>
      </c>
      <c r="R45">
        <v>2.42</v>
      </c>
      <c r="S45">
        <v>2.31</v>
      </c>
      <c r="X45">
        <v>16.15</v>
      </c>
    </row>
    <row r="46" spans="1:24" ht="12.75">
      <c r="A46" s="3">
        <v>17685</v>
      </c>
      <c r="B46">
        <v>100</v>
      </c>
      <c r="E46">
        <v>109.4</v>
      </c>
      <c r="F46">
        <v>203.2</v>
      </c>
      <c r="G46">
        <v>-1</v>
      </c>
      <c r="K46">
        <v>14.78</v>
      </c>
      <c r="L46">
        <v>14065</v>
      </c>
      <c r="P46">
        <v>1</v>
      </c>
      <c r="Q46">
        <v>2.93</v>
      </c>
      <c r="R46">
        <v>2.41</v>
      </c>
      <c r="S46">
        <v>2.24</v>
      </c>
      <c r="X46">
        <v>16.82</v>
      </c>
    </row>
    <row r="47" spans="1:24" ht="12.75">
      <c r="A47" s="3">
        <v>17715</v>
      </c>
      <c r="B47">
        <v>95</v>
      </c>
      <c r="E47">
        <v>109.6</v>
      </c>
      <c r="F47">
        <v>203.5</v>
      </c>
      <c r="G47">
        <v>-1.2</v>
      </c>
      <c r="K47">
        <v>15.04</v>
      </c>
      <c r="L47">
        <v>14385</v>
      </c>
      <c r="P47">
        <v>1</v>
      </c>
      <c r="Q47">
        <v>2.8</v>
      </c>
      <c r="R47">
        <v>2.41</v>
      </c>
      <c r="S47">
        <v>2.27</v>
      </c>
      <c r="X47">
        <v>16.42</v>
      </c>
    </row>
    <row r="48" spans="1:24" ht="12.75">
      <c r="A48" s="3">
        <v>17746</v>
      </c>
      <c r="B48">
        <v>87</v>
      </c>
      <c r="E48">
        <v>109.7</v>
      </c>
      <c r="F48">
        <v>203.8</v>
      </c>
      <c r="G48">
        <v>-0.9</v>
      </c>
      <c r="K48">
        <v>15.23</v>
      </c>
      <c r="L48">
        <v>14507</v>
      </c>
      <c r="P48">
        <v>1.03</v>
      </c>
      <c r="Q48">
        <v>2.83</v>
      </c>
      <c r="R48">
        <v>2.45</v>
      </c>
      <c r="S48">
        <v>2.37</v>
      </c>
      <c r="X48">
        <v>15.94</v>
      </c>
    </row>
    <row r="49" spans="1:24" ht="12.75">
      <c r="A49" s="3">
        <v>17777</v>
      </c>
      <c r="B49">
        <v>128</v>
      </c>
      <c r="E49">
        <v>109.6</v>
      </c>
      <c r="F49">
        <v>203.6</v>
      </c>
      <c r="G49">
        <v>-0.3</v>
      </c>
      <c r="K49">
        <v>15.52</v>
      </c>
      <c r="L49">
        <v>14461</v>
      </c>
      <c r="P49">
        <v>1.09</v>
      </c>
      <c r="Q49">
        <v>2.86</v>
      </c>
      <c r="R49">
        <v>2.45</v>
      </c>
      <c r="S49">
        <v>2.41</v>
      </c>
      <c r="X49">
        <v>15.76</v>
      </c>
    </row>
    <row r="50" spans="1:24" ht="12.75">
      <c r="A50" s="3">
        <v>17807</v>
      </c>
      <c r="B50">
        <v>111</v>
      </c>
      <c r="E50">
        <v>109.5</v>
      </c>
      <c r="F50">
        <v>203.5</v>
      </c>
      <c r="G50">
        <v>0</v>
      </c>
      <c r="K50">
        <v>15.58</v>
      </c>
      <c r="L50">
        <v>14356</v>
      </c>
      <c r="P50">
        <v>1.12</v>
      </c>
      <c r="Q50">
        <v>2.99</v>
      </c>
      <c r="R50">
        <v>2.45</v>
      </c>
      <c r="S50">
        <v>2.42</v>
      </c>
      <c r="X50">
        <v>16.19</v>
      </c>
    </row>
    <row r="51" spans="1:24" ht="12.75">
      <c r="A51" s="3">
        <v>17838</v>
      </c>
      <c r="B51">
        <v>118</v>
      </c>
      <c r="E51">
        <v>109.2</v>
      </c>
      <c r="F51">
        <v>203.2</v>
      </c>
      <c r="G51">
        <v>0</v>
      </c>
      <c r="K51">
        <v>15.6</v>
      </c>
      <c r="L51">
        <v>14196</v>
      </c>
      <c r="P51">
        <v>1.14</v>
      </c>
      <c r="Q51">
        <v>2.96</v>
      </c>
      <c r="R51">
        <v>2.44</v>
      </c>
      <c r="S51">
        <v>2.38</v>
      </c>
      <c r="X51">
        <v>15.29</v>
      </c>
    </row>
    <row r="52" spans="1:24" ht="12.75">
      <c r="A52" s="3">
        <v>17868</v>
      </c>
      <c r="B52">
        <v>134</v>
      </c>
      <c r="E52">
        <v>108.9</v>
      </c>
      <c r="F52">
        <v>202.8</v>
      </c>
      <c r="G52">
        <v>-0.4</v>
      </c>
      <c r="K52">
        <v>15.8</v>
      </c>
      <c r="L52">
        <v>14087</v>
      </c>
      <c r="P52">
        <v>1.15</v>
      </c>
      <c r="Q52">
        <v>3.15</v>
      </c>
      <c r="R52">
        <v>2.44</v>
      </c>
      <c r="S52">
        <v>2.26</v>
      </c>
      <c r="X52">
        <v>15.19</v>
      </c>
    </row>
    <row r="53" spans="1:24" ht="12.75">
      <c r="A53" s="3">
        <v>17899</v>
      </c>
      <c r="B53">
        <v>169</v>
      </c>
      <c r="E53">
        <v>108.6</v>
      </c>
      <c r="F53">
        <v>202.5</v>
      </c>
      <c r="G53">
        <v>-1</v>
      </c>
      <c r="K53">
        <v>15.9</v>
      </c>
      <c r="L53">
        <v>14055</v>
      </c>
      <c r="P53">
        <v>1.16</v>
      </c>
      <c r="Q53">
        <v>2.66</v>
      </c>
      <c r="R53">
        <v>2.42</v>
      </c>
      <c r="S53">
        <v>2.16</v>
      </c>
      <c r="T53">
        <v>4.35</v>
      </c>
      <c r="U53">
        <v>2</v>
      </c>
      <c r="X53">
        <v>15.36</v>
      </c>
    </row>
    <row r="54" spans="1:24" ht="12.75">
      <c r="A54" s="3">
        <v>17930</v>
      </c>
      <c r="B54">
        <v>110</v>
      </c>
      <c r="E54">
        <v>108.6</v>
      </c>
      <c r="F54">
        <v>202.5</v>
      </c>
      <c r="G54">
        <v>-1.3</v>
      </c>
      <c r="K54">
        <v>16.01</v>
      </c>
      <c r="L54">
        <v>13979</v>
      </c>
      <c r="P54">
        <v>1.16</v>
      </c>
      <c r="Q54">
        <v>2.77</v>
      </c>
      <c r="R54">
        <v>2.39</v>
      </c>
      <c r="S54">
        <v>2.2</v>
      </c>
      <c r="T54">
        <v>4.35</v>
      </c>
      <c r="U54">
        <v>2</v>
      </c>
      <c r="X54">
        <v>14.77</v>
      </c>
    </row>
    <row r="55" spans="1:24" ht="12.75">
      <c r="A55" s="3">
        <v>17958</v>
      </c>
      <c r="B55">
        <v>148</v>
      </c>
      <c r="E55">
        <v>108.6</v>
      </c>
      <c r="F55">
        <v>202.5</v>
      </c>
      <c r="G55">
        <v>-1.1</v>
      </c>
      <c r="K55">
        <v>16.09</v>
      </c>
      <c r="L55">
        <v>13861</v>
      </c>
      <c r="P55">
        <v>1.16</v>
      </c>
      <c r="Q55">
        <v>2.75</v>
      </c>
      <c r="R55">
        <v>2.38</v>
      </c>
      <c r="S55">
        <v>2.18</v>
      </c>
      <c r="T55">
        <v>4.35</v>
      </c>
      <c r="U55">
        <v>2</v>
      </c>
      <c r="X55">
        <v>14.91</v>
      </c>
    </row>
    <row r="56" spans="1:24" ht="12.75">
      <c r="A56" s="3">
        <v>17989</v>
      </c>
      <c r="B56">
        <v>98</v>
      </c>
      <c r="E56">
        <v>108.7</v>
      </c>
      <c r="F56">
        <v>202.8</v>
      </c>
      <c r="G56">
        <v>-0.7</v>
      </c>
      <c r="K56">
        <v>16.41</v>
      </c>
      <c r="L56">
        <v>13605</v>
      </c>
      <c r="P56">
        <v>1.16</v>
      </c>
      <c r="Q56">
        <v>2.74</v>
      </c>
      <c r="R56">
        <v>2.38</v>
      </c>
      <c r="S56">
        <v>2.14</v>
      </c>
      <c r="T56">
        <v>4.35</v>
      </c>
      <c r="U56">
        <v>2</v>
      </c>
      <c r="X56">
        <v>14.89</v>
      </c>
    </row>
    <row r="57" spans="1:24" ht="12.75">
      <c r="A57" s="3">
        <v>18019</v>
      </c>
      <c r="B57">
        <v>176</v>
      </c>
      <c r="E57">
        <v>108.9</v>
      </c>
      <c r="F57">
        <v>203.2</v>
      </c>
      <c r="G57">
        <v>0</v>
      </c>
      <c r="K57">
        <v>16.64</v>
      </c>
      <c r="L57">
        <v>13409</v>
      </c>
      <c r="P57">
        <v>1.15</v>
      </c>
      <c r="Q57">
        <v>2.69</v>
      </c>
      <c r="R57">
        <v>2.38</v>
      </c>
      <c r="S57">
        <v>2.14</v>
      </c>
      <c r="T57">
        <v>4.34</v>
      </c>
      <c r="U57">
        <v>2</v>
      </c>
      <c r="X57">
        <v>14.78</v>
      </c>
    </row>
    <row r="58" spans="1:24" ht="12.75">
      <c r="A58" s="3">
        <v>18050</v>
      </c>
      <c r="B58">
        <v>100</v>
      </c>
      <c r="E58">
        <v>108.7</v>
      </c>
      <c r="F58">
        <v>203.1</v>
      </c>
      <c r="G58">
        <v>0.3</v>
      </c>
      <c r="K58">
        <v>16.86</v>
      </c>
      <c r="L58">
        <v>13163</v>
      </c>
      <c r="P58">
        <v>1.16</v>
      </c>
      <c r="Q58">
        <v>2.77</v>
      </c>
      <c r="R58">
        <v>2.38</v>
      </c>
      <c r="S58">
        <v>2.2</v>
      </c>
      <c r="T58">
        <v>4.35</v>
      </c>
      <c r="U58">
        <v>2</v>
      </c>
      <c r="X58">
        <v>13.97</v>
      </c>
    </row>
    <row r="59" spans="1:24" ht="12.75">
      <c r="A59" s="3">
        <v>18080</v>
      </c>
      <c r="B59">
        <v>109</v>
      </c>
      <c r="E59">
        <v>108.6</v>
      </c>
      <c r="F59">
        <v>203</v>
      </c>
      <c r="G59">
        <v>0.5</v>
      </c>
      <c r="K59">
        <v>17.06</v>
      </c>
      <c r="L59">
        <v>12833</v>
      </c>
      <c r="P59">
        <v>0.98</v>
      </c>
      <c r="Q59">
        <v>2.68</v>
      </c>
      <c r="R59">
        <v>2.27</v>
      </c>
      <c r="S59">
        <v>2.16</v>
      </c>
      <c r="T59">
        <v>4.34</v>
      </c>
      <c r="U59">
        <v>2</v>
      </c>
      <c r="X59">
        <v>14.76</v>
      </c>
    </row>
    <row r="60" spans="1:24" ht="12.75">
      <c r="A60" s="3">
        <v>18111</v>
      </c>
      <c r="B60">
        <v>94</v>
      </c>
      <c r="E60">
        <v>108.4</v>
      </c>
      <c r="F60">
        <v>202.7</v>
      </c>
      <c r="G60">
        <v>0.2</v>
      </c>
      <c r="K60">
        <v>17.36</v>
      </c>
      <c r="L60">
        <v>12660</v>
      </c>
      <c r="P60">
        <v>1.02</v>
      </c>
      <c r="Q60">
        <v>2.6</v>
      </c>
      <c r="R60">
        <v>2.24</v>
      </c>
      <c r="S60">
        <v>2.12</v>
      </c>
      <c r="T60">
        <v>4.34</v>
      </c>
      <c r="U60">
        <v>2</v>
      </c>
      <c r="X60">
        <v>15.29</v>
      </c>
    </row>
    <row r="61" spans="1:24" ht="12.75">
      <c r="A61" s="3">
        <v>18142</v>
      </c>
      <c r="B61">
        <v>75</v>
      </c>
      <c r="E61">
        <v>108.3</v>
      </c>
      <c r="F61">
        <v>202.5</v>
      </c>
      <c r="G61">
        <v>0</v>
      </c>
      <c r="K61">
        <v>17.7</v>
      </c>
      <c r="L61">
        <v>12641</v>
      </c>
      <c r="P61">
        <v>1.06</v>
      </c>
      <c r="Q61">
        <v>2.4</v>
      </c>
      <c r="R61">
        <v>2.22</v>
      </c>
      <c r="S61">
        <v>2.14</v>
      </c>
      <c r="T61">
        <v>4.32</v>
      </c>
      <c r="U61">
        <v>2</v>
      </c>
      <c r="X61">
        <v>15.49</v>
      </c>
    </row>
    <row r="62" spans="1:24" ht="12.75">
      <c r="A62" s="3">
        <v>18172</v>
      </c>
      <c r="B62">
        <v>46</v>
      </c>
      <c r="E62">
        <v>108.3</v>
      </c>
      <c r="F62">
        <v>202.5</v>
      </c>
      <c r="G62">
        <v>-0.3</v>
      </c>
      <c r="K62">
        <v>18.02</v>
      </c>
      <c r="L62">
        <v>12670</v>
      </c>
      <c r="P62">
        <v>1.04</v>
      </c>
      <c r="Q62">
        <v>2.5</v>
      </c>
      <c r="R62">
        <v>2.22</v>
      </c>
      <c r="S62">
        <v>2.16</v>
      </c>
      <c r="T62">
        <v>4.32</v>
      </c>
      <c r="U62">
        <v>2</v>
      </c>
      <c r="X62">
        <v>15.89</v>
      </c>
    </row>
    <row r="63" spans="1:24" ht="12.75">
      <c r="A63" s="3">
        <v>18203</v>
      </c>
      <c r="B63">
        <v>134</v>
      </c>
      <c r="E63">
        <v>108.4</v>
      </c>
      <c r="F63">
        <v>202.7</v>
      </c>
      <c r="G63">
        <v>-0.5</v>
      </c>
      <c r="K63">
        <v>18.44</v>
      </c>
      <c r="L63">
        <v>12604</v>
      </c>
      <c r="P63">
        <v>1.06</v>
      </c>
      <c r="Q63">
        <v>2.54</v>
      </c>
      <c r="R63">
        <v>2.2</v>
      </c>
      <c r="S63">
        <v>2.12</v>
      </c>
      <c r="T63">
        <v>4.32</v>
      </c>
      <c r="U63">
        <v>2</v>
      </c>
      <c r="X63">
        <v>16.11</v>
      </c>
    </row>
    <row r="64" spans="1:24" ht="12.75">
      <c r="A64" s="3">
        <v>18233</v>
      </c>
      <c r="B64">
        <v>118</v>
      </c>
      <c r="E64">
        <v>108.6</v>
      </c>
      <c r="F64">
        <v>203</v>
      </c>
      <c r="G64">
        <v>-0.1</v>
      </c>
      <c r="K64">
        <v>18.77</v>
      </c>
      <c r="L64">
        <v>12573</v>
      </c>
      <c r="P64">
        <v>1.1</v>
      </c>
      <c r="Q64">
        <v>2.53</v>
      </c>
      <c r="R64">
        <v>2.19</v>
      </c>
      <c r="S64">
        <v>2.09</v>
      </c>
      <c r="T64">
        <v>4.32</v>
      </c>
      <c r="U64">
        <v>2</v>
      </c>
      <c r="X64">
        <v>16.54</v>
      </c>
    </row>
    <row r="65" spans="1:24" ht="12.75">
      <c r="A65" s="3">
        <v>18264</v>
      </c>
      <c r="B65">
        <v>35</v>
      </c>
      <c r="E65">
        <v>108.9</v>
      </c>
      <c r="F65">
        <v>203.4</v>
      </c>
      <c r="G65">
        <v>0.4</v>
      </c>
      <c r="K65">
        <v>19.05</v>
      </c>
      <c r="L65">
        <v>12677</v>
      </c>
      <c r="P65">
        <v>1.09</v>
      </c>
      <c r="Q65">
        <v>2.6</v>
      </c>
      <c r="R65">
        <v>2.2</v>
      </c>
      <c r="S65">
        <v>2.06</v>
      </c>
      <c r="T65">
        <v>4.31</v>
      </c>
      <c r="U65">
        <v>2</v>
      </c>
      <c r="X65">
        <v>16.88</v>
      </c>
    </row>
    <row r="66" spans="1:24" ht="12.75">
      <c r="A66" s="3">
        <v>18295</v>
      </c>
      <c r="B66">
        <v>123</v>
      </c>
      <c r="E66">
        <v>109.5</v>
      </c>
      <c r="F66">
        <v>204.5</v>
      </c>
      <c r="G66">
        <v>1.8</v>
      </c>
      <c r="K66">
        <v>19.37</v>
      </c>
      <c r="L66">
        <v>12764</v>
      </c>
      <c r="P66">
        <v>1.13</v>
      </c>
      <c r="Q66">
        <v>2.58</v>
      </c>
      <c r="R66">
        <v>2.24</v>
      </c>
      <c r="S66">
        <v>2.03</v>
      </c>
      <c r="T66">
        <v>4.31</v>
      </c>
      <c r="U66">
        <v>2</v>
      </c>
      <c r="X66">
        <v>17.21</v>
      </c>
    </row>
    <row r="67" spans="1:24" ht="12.75">
      <c r="A67" s="3">
        <v>18323</v>
      </c>
      <c r="B67">
        <v>128</v>
      </c>
      <c r="E67">
        <v>109.9</v>
      </c>
      <c r="F67">
        <v>205</v>
      </c>
      <c r="G67">
        <v>2.5</v>
      </c>
      <c r="K67">
        <v>19.73</v>
      </c>
      <c r="L67">
        <v>12763</v>
      </c>
      <c r="P67">
        <v>1.14</v>
      </c>
      <c r="Q67">
        <v>2.57</v>
      </c>
      <c r="R67">
        <v>2.27</v>
      </c>
      <c r="S67">
        <v>2.01</v>
      </c>
      <c r="T67">
        <v>4.3</v>
      </c>
      <c r="U67">
        <v>2</v>
      </c>
      <c r="X67">
        <v>17.35</v>
      </c>
    </row>
    <row r="68" spans="1:24" ht="12.75">
      <c r="A68" s="3">
        <v>18354</v>
      </c>
      <c r="B68">
        <v>101</v>
      </c>
      <c r="E68">
        <v>110.6</v>
      </c>
      <c r="F68">
        <v>206.1</v>
      </c>
      <c r="G68">
        <v>3.6</v>
      </c>
      <c r="K68">
        <v>20.15</v>
      </c>
      <c r="L68">
        <v>12849</v>
      </c>
      <c r="P68">
        <v>1.16</v>
      </c>
      <c r="Q68">
        <v>2.4</v>
      </c>
      <c r="R68">
        <v>2.3</v>
      </c>
      <c r="S68">
        <v>2.03</v>
      </c>
      <c r="U68">
        <v>2</v>
      </c>
      <c r="X68">
        <v>17.84</v>
      </c>
    </row>
    <row r="69" spans="1:24" ht="12.75">
      <c r="A69" s="3">
        <v>18384</v>
      </c>
      <c r="B69">
        <v>80</v>
      </c>
      <c r="E69">
        <v>111.1</v>
      </c>
      <c r="F69">
        <v>207.1</v>
      </c>
      <c r="G69">
        <v>4.4</v>
      </c>
      <c r="K69">
        <v>20.62</v>
      </c>
      <c r="L69">
        <v>12936</v>
      </c>
      <c r="P69">
        <v>1.17</v>
      </c>
      <c r="Q69">
        <v>2.58</v>
      </c>
      <c r="R69">
        <v>2.31</v>
      </c>
      <c r="S69">
        <v>2</v>
      </c>
      <c r="U69">
        <v>2</v>
      </c>
      <c r="X69">
        <v>18.44</v>
      </c>
    </row>
    <row r="70" spans="1:24" ht="12.75">
      <c r="A70" s="3">
        <v>18415</v>
      </c>
      <c r="B70">
        <v>68</v>
      </c>
      <c r="E70">
        <v>111.5</v>
      </c>
      <c r="F70">
        <v>207.6</v>
      </c>
      <c r="G70">
        <v>4.6</v>
      </c>
      <c r="K70">
        <v>21.12</v>
      </c>
      <c r="L70">
        <v>13242</v>
      </c>
      <c r="P70">
        <v>1.17</v>
      </c>
      <c r="Q70">
        <v>2.63</v>
      </c>
      <c r="R70">
        <v>2.33</v>
      </c>
      <c r="S70">
        <v>1.99</v>
      </c>
      <c r="T70">
        <v>4.09</v>
      </c>
      <c r="U70">
        <v>2</v>
      </c>
      <c r="X70">
        <v>18.74</v>
      </c>
    </row>
    <row r="71" spans="1:24" ht="12.75">
      <c r="A71" s="3">
        <v>18445</v>
      </c>
      <c r="B71">
        <v>123</v>
      </c>
      <c r="E71">
        <v>111.9</v>
      </c>
      <c r="F71">
        <v>208.2</v>
      </c>
      <c r="G71">
        <v>4.8</v>
      </c>
      <c r="K71">
        <v>22.09</v>
      </c>
      <c r="L71">
        <v>13619</v>
      </c>
      <c r="P71">
        <v>1.17</v>
      </c>
      <c r="Q71">
        <v>2.55</v>
      </c>
      <c r="R71">
        <v>2.34</v>
      </c>
      <c r="S71">
        <v>2.01</v>
      </c>
      <c r="T71">
        <v>4.07</v>
      </c>
      <c r="U71">
        <v>2</v>
      </c>
      <c r="X71">
        <v>17.38</v>
      </c>
    </row>
    <row r="72" spans="1:24" ht="12.75">
      <c r="A72" s="3">
        <v>18476</v>
      </c>
      <c r="B72">
        <v>164</v>
      </c>
      <c r="E72">
        <v>112.3</v>
      </c>
      <c r="F72">
        <v>208.6</v>
      </c>
      <c r="G72">
        <v>4</v>
      </c>
      <c r="K72">
        <v>22.73</v>
      </c>
      <c r="L72">
        <v>14057</v>
      </c>
      <c r="P72">
        <v>1.21</v>
      </c>
      <c r="Q72">
        <v>2.61</v>
      </c>
      <c r="R72">
        <v>2.33</v>
      </c>
      <c r="S72">
        <v>1.83</v>
      </c>
      <c r="T72">
        <v>4.07</v>
      </c>
      <c r="U72">
        <v>2</v>
      </c>
      <c r="X72">
        <v>18.43</v>
      </c>
    </row>
    <row r="73" spans="1:24" ht="12.75">
      <c r="A73" s="3">
        <v>18507</v>
      </c>
      <c r="B73">
        <v>96</v>
      </c>
      <c r="E73">
        <v>112.5</v>
      </c>
      <c r="F73">
        <v>208.7</v>
      </c>
      <c r="G73">
        <v>3.6</v>
      </c>
      <c r="K73">
        <v>23.17</v>
      </c>
      <c r="L73">
        <v>14696</v>
      </c>
      <c r="P73">
        <v>1.32</v>
      </c>
      <c r="Q73">
        <v>2.7</v>
      </c>
      <c r="R73">
        <v>2.36</v>
      </c>
      <c r="S73">
        <v>1.84</v>
      </c>
      <c r="T73">
        <v>4.07</v>
      </c>
      <c r="U73">
        <v>2.08</v>
      </c>
      <c r="X73">
        <v>19.08</v>
      </c>
    </row>
    <row r="74" spans="1:24" ht="12.75">
      <c r="A74" s="3">
        <v>18537</v>
      </c>
      <c r="B74">
        <v>67</v>
      </c>
      <c r="E74">
        <v>113</v>
      </c>
      <c r="F74">
        <v>209.3</v>
      </c>
      <c r="G74">
        <v>3.1</v>
      </c>
      <c r="K74">
        <v>23.24</v>
      </c>
      <c r="L74">
        <v>15027</v>
      </c>
      <c r="P74">
        <v>1.33</v>
      </c>
      <c r="Q74">
        <v>2.64</v>
      </c>
      <c r="R74">
        <v>2.38</v>
      </c>
      <c r="S74">
        <v>1.79</v>
      </c>
      <c r="T74">
        <v>4.07</v>
      </c>
      <c r="U74">
        <v>2.25</v>
      </c>
      <c r="X74">
        <v>19.87</v>
      </c>
    </row>
    <row r="75" spans="1:24" ht="12.75">
      <c r="A75" s="3">
        <v>18568</v>
      </c>
      <c r="B75">
        <v>145</v>
      </c>
      <c r="E75">
        <v>113.2</v>
      </c>
      <c r="F75">
        <v>209.7</v>
      </c>
      <c r="G75">
        <v>2.5</v>
      </c>
      <c r="K75">
        <v>23.26</v>
      </c>
      <c r="L75">
        <v>15462</v>
      </c>
      <c r="P75">
        <v>1.36</v>
      </c>
      <c r="Q75">
        <v>2.63</v>
      </c>
      <c r="R75">
        <v>2.38</v>
      </c>
      <c r="S75">
        <v>1.74</v>
      </c>
      <c r="T75">
        <v>4.07</v>
      </c>
      <c r="U75">
        <v>2.25</v>
      </c>
      <c r="X75">
        <v>19.83</v>
      </c>
    </row>
    <row r="76" spans="1:24" ht="12.75">
      <c r="A76" s="3">
        <v>18598</v>
      </c>
      <c r="B76">
        <v>142</v>
      </c>
      <c r="E76">
        <v>113.5</v>
      </c>
      <c r="F76">
        <v>210.2</v>
      </c>
      <c r="G76">
        <v>2.5</v>
      </c>
      <c r="K76">
        <v>23.23</v>
      </c>
      <c r="L76">
        <v>15986</v>
      </c>
      <c r="P76">
        <v>1.37</v>
      </c>
      <c r="Q76">
        <v>2.75</v>
      </c>
      <c r="R76">
        <v>2.39</v>
      </c>
      <c r="S76">
        <v>1.72</v>
      </c>
      <c r="T76">
        <v>4.07</v>
      </c>
      <c r="U76">
        <v>2.25</v>
      </c>
      <c r="X76">
        <v>19.75</v>
      </c>
    </row>
    <row r="77" spans="1:24" ht="12.75">
      <c r="A77" s="3">
        <v>18629</v>
      </c>
      <c r="B77">
        <v>212</v>
      </c>
      <c r="E77">
        <v>114</v>
      </c>
      <c r="F77">
        <v>210.9</v>
      </c>
      <c r="G77">
        <v>2.6</v>
      </c>
      <c r="K77">
        <v>23.8</v>
      </c>
      <c r="L77">
        <v>16503</v>
      </c>
      <c r="P77">
        <v>1.39</v>
      </c>
      <c r="Q77">
        <v>2.74</v>
      </c>
      <c r="R77">
        <v>2.39</v>
      </c>
      <c r="S77">
        <v>1.61</v>
      </c>
      <c r="T77">
        <v>4.07</v>
      </c>
      <c r="U77">
        <v>2.44</v>
      </c>
      <c r="X77">
        <v>21.21</v>
      </c>
    </row>
    <row r="78" spans="1:24" ht="12.75">
      <c r="A78" s="3">
        <v>18660</v>
      </c>
      <c r="B78">
        <v>330</v>
      </c>
      <c r="E78">
        <v>114.4</v>
      </c>
      <c r="F78">
        <v>211.3</v>
      </c>
      <c r="G78">
        <v>2.6</v>
      </c>
      <c r="K78">
        <v>24.11</v>
      </c>
      <c r="L78">
        <v>17116</v>
      </c>
      <c r="P78">
        <v>1.39</v>
      </c>
      <c r="Q78">
        <v>2.78</v>
      </c>
      <c r="R78">
        <v>2.4</v>
      </c>
      <c r="S78">
        <v>1.58</v>
      </c>
      <c r="T78">
        <v>4.07</v>
      </c>
      <c r="U78">
        <v>2.5</v>
      </c>
      <c r="X78">
        <v>22</v>
      </c>
    </row>
    <row r="79" spans="1:24" ht="12.75">
      <c r="A79" s="3">
        <v>18688</v>
      </c>
      <c r="B79">
        <v>242</v>
      </c>
      <c r="E79">
        <v>114.9</v>
      </c>
      <c r="F79">
        <v>212</v>
      </c>
      <c r="G79">
        <v>3.2</v>
      </c>
      <c r="K79">
        <v>24.28</v>
      </c>
      <c r="L79">
        <v>17579</v>
      </c>
      <c r="P79">
        <v>1.42</v>
      </c>
      <c r="Q79">
        <v>2.9</v>
      </c>
      <c r="R79">
        <v>2.47</v>
      </c>
      <c r="S79">
        <v>1.74</v>
      </c>
      <c r="T79">
        <v>4.12</v>
      </c>
      <c r="U79">
        <v>2.5</v>
      </c>
      <c r="X79">
        <v>21.63</v>
      </c>
    </row>
    <row r="80" spans="1:24" ht="12.75">
      <c r="A80" s="3">
        <v>18719</v>
      </c>
      <c r="B80">
        <v>161</v>
      </c>
      <c r="E80">
        <v>115.1</v>
      </c>
      <c r="F80">
        <v>212.4</v>
      </c>
      <c r="G80">
        <v>3</v>
      </c>
      <c r="K80">
        <v>24.08</v>
      </c>
      <c r="L80">
        <v>18079</v>
      </c>
      <c r="P80">
        <v>1.52</v>
      </c>
      <c r="Q80">
        <v>3.06</v>
      </c>
      <c r="R80">
        <v>2.56</v>
      </c>
      <c r="S80">
        <v>1.94</v>
      </c>
      <c r="T80">
        <v>4.19</v>
      </c>
      <c r="U80">
        <v>2.5</v>
      </c>
      <c r="X80">
        <v>21.92</v>
      </c>
    </row>
    <row r="81" spans="1:24" ht="12.75">
      <c r="A81" s="3">
        <v>18749</v>
      </c>
      <c r="B81">
        <v>438</v>
      </c>
      <c r="E81">
        <v>115.5</v>
      </c>
      <c r="F81">
        <v>213.1</v>
      </c>
      <c r="G81">
        <v>3.3</v>
      </c>
      <c r="K81">
        <v>23.99</v>
      </c>
      <c r="L81">
        <v>18453</v>
      </c>
      <c r="P81">
        <v>1.58</v>
      </c>
      <c r="Q81">
        <v>2.98</v>
      </c>
      <c r="R81">
        <v>2.63</v>
      </c>
      <c r="S81">
        <v>2</v>
      </c>
      <c r="T81">
        <v>4.27</v>
      </c>
      <c r="U81">
        <v>2.5</v>
      </c>
      <c r="X81">
        <v>21.93</v>
      </c>
    </row>
    <row r="82" spans="1:24" ht="12.75">
      <c r="A82" s="3">
        <v>18780</v>
      </c>
      <c r="B82">
        <v>170</v>
      </c>
      <c r="E82">
        <v>115.8</v>
      </c>
      <c r="F82">
        <v>213.8</v>
      </c>
      <c r="G82">
        <v>3.5</v>
      </c>
      <c r="K82">
        <v>23.84</v>
      </c>
      <c r="L82">
        <v>18646</v>
      </c>
      <c r="P82">
        <v>1.5</v>
      </c>
      <c r="Q82">
        <v>3.24</v>
      </c>
      <c r="R82">
        <v>2.65</v>
      </c>
      <c r="S82">
        <v>2.19</v>
      </c>
      <c r="T82">
        <v>4.29</v>
      </c>
      <c r="U82">
        <v>2.5</v>
      </c>
      <c r="X82">
        <v>21.55</v>
      </c>
    </row>
    <row r="83" spans="1:24" ht="12.75">
      <c r="A83" s="3">
        <v>18810</v>
      </c>
      <c r="B83">
        <v>194</v>
      </c>
      <c r="E83">
        <v>116.3</v>
      </c>
      <c r="F83">
        <v>214.9</v>
      </c>
      <c r="G83">
        <v>3.8</v>
      </c>
      <c r="K83">
        <v>23.71</v>
      </c>
      <c r="L83">
        <v>18757</v>
      </c>
      <c r="P83">
        <v>1.59</v>
      </c>
      <c r="Q83">
        <v>3.2</v>
      </c>
      <c r="R83">
        <v>2.63</v>
      </c>
      <c r="S83">
        <v>2.15</v>
      </c>
      <c r="T83">
        <v>4.31</v>
      </c>
      <c r="U83">
        <v>2.5</v>
      </c>
      <c r="X83">
        <v>21.93</v>
      </c>
    </row>
    <row r="84" spans="1:24" ht="12.75">
      <c r="A84" s="3">
        <v>18841</v>
      </c>
      <c r="B84">
        <v>292</v>
      </c>
      <c r="E84">
        <v>116.8</v>
      </c>
      <c r="F84">
        <v>215.9</v>
      </c>
      <c r="G84">
        <v>4.4</v>
      </c>
      <c r="K84">
        <v>23.94</v>
      </c>
      <c r="L84">
        <v>18865</v>
      </c>
      <c r="P84">
        <v>1.64</v>
      </c>
      <c r="Q84">
        <v>3.01</v>
      </c>
      <c r="R84">
        <v>2.57</v>
      </c>
      <c r="S84">
        <v>2.02</v>
      </c>
      <c r="T84">
        <v>4.31</v>
      </c>
      <c r="U84">
        <v>2.5</v>
      </c>
      <c r="X84">
        <v>22.89</v>
      </c>
    </row>
    <row r="85" spans="1:24" ht="12.75">
      <c r="A85" s="3">
        <v>18872</v>
      </c>
      <c r="B85">
        <v>338</v>
      </c>
      <c r="E85">
        <v>117.6</v>
      </c>
      <c r="F85">
        <v>217.4</v>
      </c>
      <c r="G85">
        <v>5.2</v>
      </c>
      <c r="K85">
        <v>24.1</v>
      </c>
      <c r="L85">
        <v>18968</v>
      </c>
      <c r="P85">
        <v>1.65</v>
      </c>
      <c r="Q85">
        <v>2.91</v>
      </c>
      <c r="R85">
        <v>2.56</v>
      </c>
      <c r="S85">
        <v>2.01</v>
      </c>
      <c r="T85">
        <v>4.3</v>
      </c>
      <c r="U85">
        <v>2.5</v>
      </c>
      <c r="X85">
        <v>23.48</v>
      </c>
    </row>
    <row r="86" spans="1:24" ht="12.75">
      <c r="A86" s="3">
        <v>18902</v>
      </c>
      <c r="B86">
        <v>95</v>
      </c>
      <c r="E86">
        <v>118.2</v>
      </c>
      <c r="F86">
        <v>218.4</v>
      </c>
      <c r="G86">
        <v>5.7</v>
      </c>
      <c r="K86">
        <v>24.29</v>
      </c>
      <c r="L86">
        <v>19111</v>
      </c>
      <c r="P86">
        <v>1.61</v>
      </c>
      <c r="Q86">
        <v>3.09</v>
      </c>
      <c r="R86">
        <v>2.61</v>
      </c>
      <c r="S86">
        <v>2.06</v>
      </c>
      <c r="T86">
        <v>4.27</v>
      </c>
      <c r="U86">
        <v>2.62</v>
      </c>
      <c r="X86">
        <v>23.36</v>
      </c>
    </row>
    <row r="87" spans="1:24" ht="12.75">
      <c r="A87" s="3">
        <v>18933</v>
      </c>
      <c r="B87">
        <v>340</v>
      </c>
      <c r="E87">
        <v>119.2</v>
      </c>
      <c r="F87">
        <v>220</v>
      </c>
      <c r="G87">
        <v>6.6</v>
      </c>
      <c r="K87">
        <v>24.64</v>
      </c>
      <c r="L87">
        <v>19194</v>
      </c>
      <c r="P87">
        <v>1.61</v>
      </c>
      <c r="Q87">
        <v>3.36</v>
      </c>
      <c r="R87">
        <v>2.66</v>
      </c>
      <c r="S87">
        <v>2.05</v>
      </c>
      <c r="T87">
        <v>4.27</v>
      </c>
      <c r="U87">
        <v>2.75</v>
      </c>
      <c r="X87">
        <v>22.71</v>
      </c>
    </row>
    <row r="88" spans="1:24" ht="12.75">
      <c r="A88" s="3">
        <v>18963</v>
      </c>
      <c r="B88">
        <v>657</v>
      </c>
      <c r="E88">
        <v>119.9</v>
      </c>
      <c r="F88">
        <v>221.2</v>
      </c>
      <c r="G88">
        <v>7</v>
      </c>
      <c r="K88">
        <v>24.63</v>
      </c>
      <c r="L88">
        <v>19411</v>
      </c>
      <c r="P88">
        <v>1.73</v>
      </c>
      <c r="Q88">
        <v>3.22</v>
      </c>
      <c r="R88">
        <v>2.7</v>
      </c>
      <c r="S88">
        <v>2.09</v>
      </c>
      <c r="T88">
        <v>4.26</v>
      </c>
      <c r="U88">
        <v>2.85</v>
      </c>
      <c r="X88">
        <v>23.41</v>
      </c>
    </row>
    <row r="89" spans="1:24" ht="12.75">
      <c r="A89" s="3">
        <v>18994</v>
      </c>
      <c r="B89">
        <v>210</v>
      </c>
      <c r="E89">
        <v>120.2</v>
      </c>
      <c r="F89">
        <v>222.1</v>
      </c>
      <c r="G89">
        <v>6.8</v>
      </c>
      <c r="K89">
        <v>24.8</v>
      </c>
      <c r="L89">
        <v>19632</v>
      </c>
      <c r="P89">
        <v>1.69</v>
      </c>
      <c r="Q89">
        <v>3.08</v>
      </c>
      <c r="R89">
        <v>2.74</v>
      </c>
      <c r="S89">
        <v>2.09</v>
      </c>
      <c r="T89">
        <v>4.26</v>
      </c>
      <c r="U89">
        <v>3</v>
      </c>
      <c r="X89">
        <v>24.19</v>
      </c>
    </row>
    <row r="90" spans="1:24" ht="12.75">
      <c r="A90" s="3">
        <v>19025</v>
      </c>
      <c r="B90">
        <v>365</v>
      </c>
      <c r="E90">
        <v>120.7</v>
      </c>
      <c r="F90">
        <v>223.2</v>
      </c>
      <c r="G90">
        <v>6.9</v>
      </c>
      <c r="K90">
        <v>25.15</v>
      </c>
      <c r="L90">
        <v>19641</v>
      </c>
      <c r="P90">
        <v>1.57</v>
      </c>
      <c r="Q90">
        <v>2.94</v>
      </c>
      <c r="R90">
        <v>2.71</v>
      </c>
      <c r="S90">
        <v>2.07</v>
      </c>
      <c r="T90">
        <v>4.27</v>
      </c>
      <c r="U90">
        <v>3</v>
      </c>
      <c r="X90">
        <v>23.75</v>
      </c>
    </row>
    <row r="91" spans="1:24" ht="12.75">
      <c r="A91" s="3">
        <v>19054</v>
      </c>
      <c r="B91">
        <v>307</v>
      </c>
      <c r="E91">
        <v>120.9</v>
      </c>
      <c r="F91">
        <v>223.7</v>
      </c>
      <c r="G91">
        <v>5.9</v>
      </c>
      <c r="K91">
        <v>25.2</v>
      </c>
      <c r="L91">
        <v>19761</v>
      </c>
      <c r="P91">
        <v>1.66</v>
      </c>
      <c r="Q91">
        <v>3.14</v>
      </c>
      <c r="R91">
        <v>2.7</v>
      </c>
      <c r="S91">
        <v>2.08</v>
      </c>
      <c r="T91">
        <v>4.29</v>
      </c>
      <c r="U91">
        <v>3</v>
      </c>
      <c r="X91">
        <v>23.81</v>
      </c>
    </row>
    <row r="92" spans="1:24" ht="12.75">
      <c r="A92" s="3">
        <v>19085</v>
      </c>
      <c r="B92">
        <v>367</v>
      </c>
      <c r="E92">
        <v>121.2</v>
      </c>
      <c r="F92">
        <v>224.4</v>
      </c>
      <c r="G92">
        <v>5.6</v>
      </c>
      <c r="K92">
        <v>25.55</v>
      </c>
      <c r="L92">
        <v>19742</v>
      </c>
      <c r="P92">
        <v>1.62</v>
      </c>
      <c r="Q92">
        <v>3.09</v>
      </c>
      <c r="R92">
        <v>2.64</v>
      </c>
      <c r="S92">
        <v>2.04</v>
      </c>
      <c r="T92">
        <v>4.29</v>
      </c>
      <c r="U92">
        <v>3</v>
      </c>
      <c r="X92">
        <v>23.74</v>
      </c>
    </row>
    <row r="93" spans="1:24" ht="12.75">
      <c r="A93" s="3">
        <v>19115</v>
      </c>
      <c r="B93">
        <v>563</v>
      </c>
      <c r="E93">
        <v>121.6</v>
      </c>
      <c r="F93">
        <v>225.2</v>
      </c>
      <c r="G93">
        <v>4.8</v>
      </c>
      <c r="K93">
        <v>26.15</v>
      </c>
      <c r="L93">
        <v>19809</v>
      </c>
      <c r="P93">
        <v>1.71</v>
      </c>
      <c r="Q93">
        <v>3.25</v>
      </c>
      <c r="R93">
        <v>2.57</v>
      </c>
      <c r="S93">
        <v>2.06</v>
      </c>
      <c r="T93">
        <v>4.29</v>
      </c>
      <c r="U93">
        <v>3</v>
      </c>
      <c r="X93">
        <v>23.73</v>
      </c>
    </row>
    <row r="94" spans="1:24" ht="12.75">
      <c r="A94" s="3">
        <v>19146</v>
      </c>
      <c r="B94">
        <v>579</v>
      </c>
      <c r="E94">
        <v>122.1</v>
      </c>
      <c r="F94">
        <v>226.2</v>
      </c>
      <c r="G94">
        <v>4.6</v>
      </c>
      <c r="K94">
        <v>26.76</v>
      </c>
      <c r="L94">
        <v>19969</v>
      </c>
      <c r="P94">
        <v>1.7</v>
      </c>
      <c r="Q94">
        <v>3.09</v>
      </c>
      <c r="R94">
        <v>2.61</v>
      </c>
      <c r="S94">
        <v>2.13</v>
      </c>
      <c r="T94">
        <v>4.3</v>
      </c>
      <c r="U94">
        <v>3</v>
      </c>
      <c r="X94">
        <v>24.38</v>
      </c>
    </row>
    <row r="95" spans="1:24" ht="12.75">
      <c r="A95" s="3">
        <v>19176</v>
      </c>
      <c r="B95">
        <v>1077</v>
      </c>
      <c r="E95">
        <v>122.4</v>
      </c>
      <c r="F95">
        <v>226.9</v>
      </c>
      <c r="G95">
        <v>4.4</v>
      </c>
      <c r="K95">
        <v>27.21</v>
      </c>
      <c r="L95">
        <v>20141</v>
      </c>
      <c r="P95">
        <v>1.82</v>
      </c>
      <c r="Q95">
        <v>3.11</v>
      </c>
      <c r="R95">
        <v>2.61</v>
      </c>
      <c r="S95">
        <v>2.15</v>
      </c>
      <c r="T95">
        <v>4.3</v>
      </c>
      <c r="U95">
        <v>3</v>
      </c>
      <c r="X95">
        <v>25.08</v>
      </c>
    </row>
    <row r="96" spans="1:24" ht="12.75">
      <c r="A96" s="3">
        <v>19207</v>
      </c>
      <c r="B96">
        <v>1032</v>
      </c>
      <c r="E96">
        <v>122.8</v>
      </c>
      <c r="F96">
        <v>227.8</v>
      </c>
      <c r="G96">
        <v>4.2</v>
      </c>
      <c r="K96">
        <v>27.47</v>
      </c>
      <c r="L96">
        <v>20190</v>
      </c>
      <c r="P96">
        <v>1.88</v>
      </c>
      <c r="Q96">
        <v>3.08</v>
      </c>
      <c r="R96">
        <v>2.7</v>
      </c>
      <c r="S96">
        <v>2.24</v>
      </c>
      <c r="T96">
        <v>4.3</v>
      </c>
      <c r="U96">
        <v>3</v>
      </c>
      <c r="X96">
        <v>25.18</v>
      </c>
    </row>
    <row r="97" spans="1:24" ht="12.75">
      <c r="A97" s="3">
        <v>19238</v>
      </c>
      <c r="B97">
        <v>683</v>
      </c>
      <c r="E97">
        <v>123.5</v>
      </c>
      <c r="F97">
        <v>229.2</v>
      </c>
      <c r="G97">
        <v>5</v>
      </c>
      <c r="K97">
        <v>27.87</v>
      </c>
      <c r="L97">
        <v>20381</v>
      </c>
      <c r="P97">
        <v>1.79</v>
      </c>
      <c r="Q97">
        <v>3.14</v>
      </c>
      <c r="R97">
        <v>2.71</v>
      </c>
      <c r="S97">
        <v>2.3</v>
      </c>
      <c r="T97">
        <v>4.3</v>
      </c>
      <c r="U97">
        <v>3</v>
      </c>
      <c r="X97">
        <v>24.78</v>
      </c>
    </row>
    <row r="98" spans="1:24" ht="12.75">
      <c r="A98" s="3">
        <v>19268</v>
      </c>
      <c r="B98">
        <v>1048</v>
      </c>
      <c r="E98">
        <v>123.8</v>
      </c>
      <c r="F98">
        <v>229.9</v>
      </c>
      <c r="G98">
        <v>5</v>
      </c>
      <c r="K98">
        <v>28.5</v>
      </c>
      <c r="L98">
        <v>20650</v>
      </c>
      <c r="P98">
        <v>1.78</v>
      </c>
      <c r="Q98">
        <v>3.16</v>
      </c>
      <c r="R98">
        <v>2.74</v>
      </c>
      <c r="S98">
        <v>2.38</v>
      </c>
      <c r="T98">
        <v>4.31</v>
      </c>
      <c r="U98">
        <v>3</v>
      </c>
      <c r="X98">
        <v>24.26</v>
      </c>
    </row>
    <row r="99" spans="1:24" ht="12.75">
      <c r="A99" s="3">
        <v>19299</v>
      </c>
      <c r="B99">
        <v>1532</v>
      </c>
      <c r="E99">
        <v>124.2</v>
      </c>
      <c r="F99">
        <v>231</v>
      </c>
      <c r="G99">
        <v>5.2</v>
      </c>
      <c r="K99">
        <v>29.05</v>
      </c>
      <c r="L99">
        <v>21031</v>
      </c>
      <c r="P99">
        <v>1.86</v>
      </c>
      <c r="Q99">
        <v>3.07</v>
      </c>
      <c r="R99">
        <v>2.71</v>
      </c>
      <c r="S99">
        <v>2.38</v>
      </c>
      <c r="T99">
        <v>4.32</v>
      </c>
      <c r="U99">
        <v>3</v>
      </c>
      <c r="X99">
        <v>25.03</v>
      </c>
    </row>
    <row r="100" spans="1:24" ht="12.75">
      <c r="A100" s="3">
        <v>19329</v>
      </c>
      <c r="B100">
        <v>1593</v>
      </c>
      <c r="E100">
        <v>124.4</v>
      </c>
      <c r="F100">
        <v>231.7</v>
      </c>
      <c r="G100">
        <v>4.9</v>
      </c>
      <c r="K100">
        <v>29.69</v>
      </c>
      <c r="L100">
        <v>21133</v>
      </c>
      <c r="P100">
        <v>2.13</v>
      </c>
      <c r="Q100">
        <v>3.04</v>
      </c>
      <c r="R100">
        <v>2.75</v>
      </c>
      <c r="S100">
        <v>2.38</v>
      </c>
      <c r="T100">
        <v>4.32</v>
      </c>
      <c r="U100">
        <v>3</v>
      </c>
      <c r="X100">
        <v>26.04</v>
      </c>
    </row>
    <row r="101" spans="1:24" ht="12.75">
      <c r="A101" s="3">
        <v>19360</v>
      </c>
      <c r="B101">
        <v>1347</v>
      </c>
      <c r="E101">
        <v>124.3</v>
      </c>
      <c r="F101">
        <v>232</v>
      </c>
      <c r="G101">
        <v>4.5</v>
      </c>
      <c r="K101">
        <v>30.48</v>
      </c>
      <c r="L101">
        <v>21227</v>
      </c>
      <c r="P101">
        <v>2.04</v>
      </c>
      <c r="Q101">
        <v>3.17</v>
      </c>
      <c r="R101">
        <v>2.8</v>
      </c>
      <c r="S101">
        <v>2.43</v>
      </c>
      <c r="T101">
        <v>4.34</v>
      </c>
      <c r="U101">
        <v>3</v>
      </c>
      <c r="X101">
        <v>26.18</v>
      </c>
    </row>
    <row r="102" spans="1:24" ht="12.75">
      <c r="A102" s="3">
        <v>19391</v>
      </c>
      <c r="B102">
        <v>1310</v>
      </c>
      <c r="E102">
        <v>124.4</v>
      </c>
      <c r="F102">
        <v>232.4</v>
      </c>
      <c r="G102">
        <v>4.1</v>
      </c>
      <c r="K102">
        <v>30.89</v>
      </c>
      <c r="L102">
        <v>21277</v>
      </c>
      <c r="P102">
        <v>2.02</v>
      </c>
      <c r="Q102">
        <v>3.26</v>
      </c>
      <c r="R102">
        <v>2.83</v>
      </c>
      <c r="S102">
        <v>2.55</v>
      </c>
      <c r="T102">
        <v>4.34</v>
      </c>
      <c r="U102">
        <v>3</v>
      </c>
      <c r="X102">
        <v>25.86</v>
      </c>
    </row>
    <row r="103" spans="1:24" ht="12.75">
      <c r="A103" s="3">
        <v>19419</v>
      </c>
      <c r="B103">
        <v>1202</v>
      </c>
      <c r="E103">
        <v>125</v>
      </c>
      <c r="F103">
        <v>233.6</v>
      </c>
      <c r="G103">
        <v>3.9</v>
      </c>
      <c r="K103">
        <v>31.64</v>
      </c>
      <c r="L103">
        <v>21430</v>
      </c>
      <c r="P103">
        <v>2.08</v>
      </c>
      <c r="Q103">
        <v>3.41</v>
      </c>
      <c r="R103">
        <v>2.89</v>
      </c>
      <c r="S103">
        <v>2.65</v>
      </c>
      <c r="T103">
        <v>4.34</v>
      </c>
      <c r="U103">
        <v>3</v>
      </c>
      <c r="X103">
        <v>25.99</v>
      </c>
    </row>
    <row r="104" spans="1:24" ht="12.75">
      <c r="A104" s="3">
        <v>19450</v>
      </c>
      <c r="B104">
        <v>1166</v>
      </c>
      <c r="E104">
        <v>125.3</v>
      </c>
      <c r="F104">
        <v>234.3</v>
      </c>
      <c r="G104">
        <v>3.9</v>
      </c>
      <c r="K104">
        <v>32.12</v>
      </c>
      <c r="L104">
        <v>21675</v>
      </c>
      <c r="P104">
        <v>2.18</v>
      </c>
      <c r="Q104">
        <v>3.53</v>
      </c>
      <c r="R104">
        <v>2.97</v>
      </c>
      <c r="S104">
        <v>2.65</v>
      </c>
      <c r="U104">
        <v>3.03</v>
      </c>
      <c r="V104">
        <v>2.83</v>
      </c>
      <c r="X104">
        <v>24.71</v>
      </c>
    </row>
    <row r="105" spans="1:24" ht="12.75">
      <c r="A105" s="3">
        <v>19480</v>
      </c>
      <c r="B105">
        <v>944</v>
      </c>
      <c r="E105">
        <v>125.5</v>
      </c>
      <c r="F105">
        <v>235</v>
      </c>
      <c r="G105">
        <v>3.5</v>
      </c>
      <c r="K105">
        <v>32.43</v>
      </c>
      <c r="L105">
        <v>21816</v>
      </c>
      <c r="P105">
        <v>2.2</v>
      </c>
      <c r="Q105">
        <v>3.8</v>
      </c>
      <c r="R105">
        <v>3.12</v>
      </c>
      <c r="S105">
        <v>2.78</v>
      </c>
      <c r="U105">
        <v>3.25</v>
      </c>
      <c r="V105">
        <v>3.05</v>
      </c>
      <c r="X105">
        <v>24.84</v>
      </c>
    </row>
    <row r="106" spans="1:24" ht="12.75">
      <c r="A106" s="3">
        <v>19511</v>
      </c>
      <c r="B106">
        <v>423</v>
      </c>
      <c r="E106">
        <v>125.5</v>
      </c>
      <c r="F106">
        <v>235.3</v>
      </c>
      <c r="G106">
        <v>3.1</v>
      </c>
      <c r="K106">
        <v>32.5</v>
      </c>
      <c r="L106">
        <v>21747</v>
      </c>
      <c r="P106">
        <v>2.23</v>
      </c>
      <c r="Q106">
        <v>3.82</v>
      </c>
      <c r="R106">
        <v>3.13</v>
      </c>
      <c r="S106">
        <v>2.99</v>
      </c>
      <c r="T106">
        <v>4.67</v>
      </c>
      <c r="U106">
        <v>3.25</v>
      </c>
      <c r="V106">
        <v>3.11</v>
      </c>
      <c r="X106">
        <v>23.95</v>
      </c>
    </row>
    <row r="107" spans="1:24" ht="12.75">
      <c r="A107" s="3">
        <v>19541</v>
      </c>
      <c r="B107">
        <v>418</v>
      </c>
      <c r="E107">
        <v>125.6</v>
      </c>
      <c r="F107">
        <v>235.8</v>
      </c>
      <c r="G107">
        <v>3.3</v>
      </c>
      <c r="K107">
        <v>32.79</v>
      </c>
      <c r="L107">
        <v>21778</v>
      </c>
      <c r="P107">
        <v>2.1</v>
      </c>
      <c r="Q107">
        <v>3.59</v>
      </c>
      <c r="R107">
        <v>3.04</v>
      </c>
      <c r="S107">
        <v>2.98</v>
      </c>
      <c r="T107">
        <v>4.74</v>
      </c>
      <c r="U107">
        <v>3.25</v>
      </c>
      <c r="V107">
        <v>2.93</v>
      </c>
      <c r="X107">
        <v>24.29</v>
      </c>
    </row>
    <row r="108" spans="1:24" ht="12.75">
      <c r="A108" s="3">
        <v>19572</v>
      </c>
      <c r="B108">
        <v>651</v>
      </c>
      <c r="E108">
        <v>125.7</v>
      </c>
      <c r="F108">
        <v>236.4</v>
      </c>
      <c r="G108">
        <v>3.5</v>
      </c>
      <c r="K108">
        <v>33.06</v>
      </c>
      <c r="L108">
        <v>21934</v>
      </c>
      <c r="P108">
        <v>2.09</v>
      </c>
      <c r="Q108">
        <v>3.46</v>
      </c>
      <c r="R108">
        <v>3.05</v>
      </c>
      <c r="S108">
        <v>2.9</v>
      </c>
      <c r="T108">
        <v>4.82</v>
      </c>
      <c r="U108">
        <v>3.25</v>
      </c>
      <c r="V108">
        <v>2.95</v>
      </c>
      <c r="X108">
        <v>24.39</v>
      </c>
    </row>
    <row r="109" spans="1:24" ht="12.75">
      <c r="A109" s="3">
        <v>19603</v>
      </c>
      <c r="B109">
        <v>468</v>
      </c>
      <c r="E109">
        <v>125.6</v>
      </c>
      <c r="F109">
        <v>236.6</v>
      </c>
      <c r="G109">
        <v>2.6</v>
      </c>
      <c r="K109">
        <v>33.26</v>
      </c>
      <c r="L109">
        <v>21819</v>
      </c>
      <c r="P109">
        <v>1.88</v>
      </c>
      <c r="Q109">
        <v>3.6</v>
      </c>
      <c r="R109">
        <v>3.01</v>
      </c>
      <c r="S109">
        <v>2.9</v>
      </c>
      <c r="T109">
        <v>4.86</v>
      </c>
      <c r="U109">
        <v>3.25</v>
      </c>
      <c r="V109">
        <v>2.87</v>
      </c>
      <c r="X109">
        <v>23.27</v>
      </c>
    </row>
    <row r="110" spans="1:24" ht="12.75">
      <c r="A110" s="3">
        <v>19633</v>
      </c>
      <c r="B110">
        <v>362</v>
      </c>
      <c r="E110">
        <v>125.7</v>
      </c>
      <c r="F110">
        <v>237.3</v>
      </c>
      <c r="G110">
        <v>2.6</v>
      </c>
      <c r="K110">
        <v>33.48</v>
      </c>
      <c r="L110">
        <v>21640</v>
      </c>
      <c r="P110">
        <v>1.4</v>
      </c>
      <c r="Q110">
        <v>3.09</v>
      </c>
      <c r="R110">
        <v>2.87</v>
      </c>
      <c r="S110">
        <v>2.75</v>
      </c>
      <c r="T110">
        <v>4.82</v>
      </c>
      <c r="U110">
        <v>3.25</v>
      </c>
      <c r="V110">
        <v>2.66</v>
      </c>
      <c r="X110">
        <v>23.97</v>
      </c>
    </row>
    <row r="111" spans="1:24" ht="12.75">
      <c r="A111" s="3">
        <v>19664</v>
      </c>
      <c r="B111">
        <v>486</v>
      </c>
      <c r="E111">
        <v>125.7</v>
      </c>
      <c r="F111">
        <v>237.7</v>
      </c>
      <c r="G111">
        <v>2.3</v>
      </c>
      <c r="K111">
        <v>33.56</v>
      </c>
      <c r="L111">
        <v>21451</v>
      </c>
      <c r="P111">
        <v>1.43</v>
      </c>
      <c r="Q111">
        <v>3.13</v>
      </c>
      <c r="R111">
        <v>2.86</v>
      </c>
      <c r="S111">
        <v>2.62</v>
      </c>
      <c r="T111">
        <v>4.81</v>
      </c>
      <c r="U111">
        <v>3.25</v>
      </c>
      <c r="V111">
        <v>2.68</v>
      </c>
      <c r="X111">
        <v>24.5</v>
      </c>
    </row>
    <row r="112" spans="1:24" ht="12.75">
      <c r="A112" s="3">
        <v>19694</v>
      </c>
      <c r="B112">
        <v>441</v>
      </c>
      <c r="E112">
        <v>125.8</v>
      </c>
      <c r="F112">
        <v>238.3</v>
      </c>
      <c r="G112">
        <v>2.6</v>
      </c>
      <c r="K112">
        <v>33.7</v>
      </c>
      <c r="L112">
        <v>21058</v>
      </c>
      <c r="P112">
        <v>1.63</v>
      </c>
      <c r="Q112">
        <v>3.23</v>
      </c>
      <c r="R112">
        <v>2.79</v>
      </c>
      <c r="S112">
        <v>2.6</v>
      </c>
      <c r="T112">
        <v>4.78</v>
      </c>
      <c r="U112">
        <v>3.25</v>
      </c>
      <c r="V112">
        <v>2.59</v>
      </c>
      <c r="X112">
        <v>24.83</v>
      </c>
    </row>
    <row r="113" spans="1:24" ht="12.75">
      <c r="A113" s="3">
        <v>19725</v>
      </c>
      <c r="B113">
        <v>100</v>
      </c>
      <c r="E113">
        <v>126</v>
      </c>
      <c r="F113">
        <v>239</v>
      </c>
      <c r="G113">
        <v>2.7</v>
      </c>
      <c r="K113">
        <v>34.06</v>
      </c>
      <c r="L113">
        <v>21000</v>
      </c>
      <c r="P113">
        <v>1.21</v>
      </c>
      <c r="Q113">
        <v>3</v>
      </c>
      <c r="R113">
        <v>2.69</v>
      </c>
      <c r="S113">
        <v>2.5</v>
      </c>
      <c r="T113">
        <v>4.75</v>
      </c>
      <c r="U113">
        <v>3.25</v>
      </c>
      <c r="V113">
        <v>2.48</v>
      </c>
      <c r="X113">
        <v>25.46</v>
      </c>
    </row>
    <row r="114" spans="1:24" ht="12.75">
      <c r="A114" s="3">
        <v>19756</v>
      </c>
      <c r="B114">
        <v>293</v>
      </c>
      <c r="E114">
        <v>126.1</v>
      </c>
      <c r="F114">
        <v>239.7</v>
      </c>
      <c r="G114">
        <v>2.8</v>
      </c>
      <c r="K114">
        <v>33.7</v>
      </c>
      <c r="L114">
        <v>21064</v>
      </c>
      <c r="P114">
        <v>0.98</v>
      </c>
      <c r="Q114">
        <v>2.88</v>
      </c>
      <c r="R114">
        <v>2.62</v>
      </c>
      <c r="S114">
        <v>2.42</v>
      </c>
      <c r="T114">
        <v>4.69</v>
      </c>
      <c r="U114">
        <v>3.25</v>
      </c>
      <c r="V114">
        <v>2.47</v>
      </c>
      <c r="X114">
        <v>26.02</v>
      </c>
    </row>
    <row r="115" spans="1:24" ht="12.75">
      <c r="A115" s="3">
        <v>19784</v>
      </c>
      <c r="B115">
        <v>189</v>
      </c>
      <c r="E115">
        <v>126.2</v>
      </c>
      <c r="F115">
        <v>240.4</v>
      </c>
      <c r="G115">
        <v>3.2</v>
      </c>
      <c r="K115">
        <v>33.51</v>
      </c>
      <c r="L115">
        <v>21036</v>
      </c>
      <c r="P115">
        <v>1.05</v>
      </c>
      <c r="Q115">
        <v>2.74</v>
      </c>
      <c r="R115">
        <v>2.53</v>
      </c>
      <c r="S115">
        <v>2.4</v>
      </c>
      <c r="T115">
        <v>4.64</v>
      </c>
      <c r="U115">
        <v>3.13</v>
      </c>
      <c r="V115">
        <v>2.37</v>
      </c>
      <c r="X115">
        <v>26.57</v>
      </c>
    </row>
    <row r="116" spans="1:24" ht="12.75">
      <c r="A116" s="3">
        <v>19815</v>
      </c>
      <c r="B116">
        <v>139</v>
      </c>
      <c r="E116">
        <v>125.6</v>
      </c>
      <c r="F116">
        <v>240.2</v>
      </c>
      <c r="G116">
        <v>2.5</v>
      </c>
      <c r="K116">
        <v>33.71</v>
      </c>
      <c r="L116">
        <v>20967</v>
      </c>
      <c r="P116">
        <v>1.01</v>
      </c>
      <c r="Q116">
        <v>2.88</v>
      </c>
      <c r="R116">
        <v>2.48</v>
      </c>
      <c r="S116">
        <v>2.47</v>
      </c>
      <c r="T116">
        <v>4.62</v>
      </c>
      <c r="U116">
        <v>3</v>
      </c>
      <c r="V116">
        <v>2.29</v>
      </c>
      <c r="X116">
        <v>27.63</v>
      </c>
    </row>
    <row r="117" spans="1:24" ht="12.75">
      <c r="A117" s="3">
        <v>19845</v>
      </c>
      <c r="B117">
        <v>155</v>
      </c>
      <c r="E117">
        <v>126.7</v>
      </c>
      <c r="F117">
        <v>242.3</v>
      </c>
      <c r="G117">
        <v>3.9</v>
      </c>
      <c r="K117">
        <v>33.7</v>
      </c>
      <c r="L117">
        <v>20811</v>
      </c>
      <c r="P117">
        <v>0.78</v>
      </c>
      <c r="Q117">
        <v>2.9</v>
      </c>
      <c r="R117">
        <v>2.54</v>
      </c>
      <c r="S117">
        <v>2.5</v>
      </c>
      <c r="T117">
        <v>4.59</v>
      </c>
      <c r="U117">
        <v>3</v>
      </c>
      <c r="V117">
        <v>2.37</v>
      </c>
      <c r="X117">
        <v>28.73</v>
      </c>
    </row>
    <row r="118" spans="1:24" ht="12.75">
      <c r="A118" s="3">
        <v>19876</v>
      </c>
      <c r="B118">
        <v>146</v>
      </c>
      <c r="E118">
        <v>126.9</v>
      </c>
      <c r="F118">
        <v>243</v>
      </c>
      <c r="G118">
        <v>4</v>
      </c>
      <c r="K118">
        <v>33.82</v>
      </c>
      <c r="L118">
        <v>20650</v>
      </c>
      <c r="P118">
        <v>0.65</v>
      </c>
      <c r="Q118">
        <v>2.91</v>
      </c>
      <c r="R118">
        <v>2.55</v>
      </c>
      <c r="S118">
        <v>2.48</v>
      </c>
      <c r="T118">
        <v>4.57</v>
      </c>
      <c r="U118">
        <v>3</v>
      </c>
      <c r="V118">
        <v>2.38</v>
      </c>
      <c r="X118">
        <v>28.96</v>
      </c>
    </row>
    <row r="119" spans="1:24" ht="12.75">
      <c r="A119" s="3">
        <v>19906</v>
      </c>
      <c r="B119">
        <v>65</v>
      </c>
      <c r="E119">
        <v>127.3</v>
      </c>
      <c r="F119">
        <v>244.2</v>
      </c>
      <c r="G119">
        <v>4.4</v>
      </c>
      <c r="K119">
        <v>34.06</v>
      </c>
      <c r="L119">
        <v>20651</v>
      </c>
      <c r="O119">
        <v>0.8</v>
      </c>
      <c r="P119">
        <v>0.71</v>
      </c>
      <c r="Q119">
        <v>2.94</v>
      </c>
      <c r="R119">
        <v>2.47</v>
      </c>
      <c r="S119">
        <v>2.32</v>
      </c>
      <c r="T119">
        <v>4.56</v>
      </c>
      <c r="U119">
        <v>3</v>
      </c>
      <c r="V119">
        <v>2.3</v>
      </c>
      <c r="W119">
        <v>1.5</v>
      </c>
      <c r="X119">
        <v>30.13</v>
      </c>
    </row>
    <row r="120" spans="1:24" ht="12.75">
      <c r="A120" s="3">
        <v>19937</v>
      </c>
      <c r="B120">
        <v>115</v>
      </c>
      <c r="E120">
        <v>127.7</v>
      </c>
      <c r="F120">
        <v>245.4</v>
      </c>
      <c r="G120">
        <v>4.8</v>
      </c>
      <c r="K120">
        <v>34.01</v>
      </c>
      <c r="L120">
        <v>19804</v>
      </c>
      <c r="O120">
        <v>1.22</v>
      </c>
      <c r="P120">
        <v>0.89</v>
      </c>
      <c r="Q120">
        <v>2.94</v>
      </c>
      <c r="R120">
        <v>2.48</v>
      </c>
      <c r="S120">
        <v>2.26</v>
      </c>
      <c r="T120">
        <v>4.56</v>
      </c>
      <c r="U120">
        <v>3</v>
      </c>
      <c r="V120">
        <v>2.36</v>
      </c>
      <c r="W120">
        <v>1.14</v>
      </c>
      <c r="X120">
        <v>30.73</v>
      </c>
    </row>
    <row r="121" spans="1:24" ht="12.75">
      <c r="A121" s="3">
        <v>19968</v>
      </c>
      <c r="B121">
        <v>67</v>
      </c>
      <c r="E121">
        <v>127.9</v>
      </c>
      <c r="F121">
        <v>245.9</v>
      </c>
      <c r="G121">
        <v>4.6</v>
      </c>
      <c r="K121">
        <v>34.14</v>
      </c>
      <c r="L121">
        <v>19753</v>
      </c>
      <c r="O121">
        <v>1.06</v>
      </c>
      <c r="P121">
        <v>1.01</v>
      </c>
      <c r="Q121">
        <v>3.01</v>
      </c>
      <c r="R121">
        <v>2.52</v>
      </c>
      <c r="S121">
        <v>2.31</v>
      </c>
      <c r="T121">
        <v>4.56</v>
      </c>
      <c r="U121">
        <v>3</v>
      </c>
      <c r="V121">
        <v>2.38</v>
      </c>
      <c r="W121">
        <v>1.32</v>
      </c>
      <c r="X121">
        <v>31.45</v>
      </c>
    </row>
    <row r="122" spans="1:24" ht="12.75">
      <c r="A122" s="3">
        <v>19998</v>
      </c>
      <c r="B122">
        <v>82</v>
      </c>
      <c r="E122">
        <v>128.4</v>
      </c>
      <c r="F122">
        <v>247</v>
      </c>
      <c r="G122">
        <v>5.7</v>
      </c>
      <c r="K122">
        <v>34.36</v>
      </c>
      <c r="L122">
        <v>19718</v>
      </c>
      <c r="O122">
        <v>0.85</v>
      </c>
      <c r="P122">
        <v>0.99</v>
      </c>
      <c r="Q122">
        <v>2.84</v>
      </c>
      <c r="R122">
        <v>2.54</v>
      </c>
      <c r="S122">
        <v>2.34</v>
      </c>
      <c r="T122">
        <v>4.56</v>
      </c>
      <c r="U122">
        <v>3</v>
      </c>
      <c r="V122">
        <v>2.43</v>
      </c>
      <c r="W122">
        <v>1.58</v>
      </c>
      <c r="X122">
        <v>32.18</v>
      </c>
    </row>
    <row r="123" spans="1:24" ht="12.75">
      <c r="A123" s="3">
        <v>20029</v>
      </c>
      <c r="B123">
        <v>164</v>
      </c>
      <c r="E123">
        <v>129</v>
      </c>
      <c r="F123">
        <v>247.9</v>
      </c>
      <c r="G123">
        <v>4.7</v>
      </c>
      <c r="K123">
        <v>34.61</v>
      </c>
      <c r="L123">
        <v>19955</v>
      </c>
      <c r="O123">
        <v>0.83</v>
      </c>
      <c r="P123">
        <v>0.95</v>
      </c>
      <c r="Q123">
        <v>2.94</v>
      </c>
      <c r="R123">
        <v>2.57</v>
      </c>
      <c r="S123">
        <v>2.32</v>
      </c>
      <c r="T123">
        <v>4.56</v>
      </c>
      <c r="U123">
        <v>3</v>
      </c>
      <c r="V123">
        <v>2.48</v>
      </c>
      <c r="W123">
        <v>1.65</v>
      </c>
      <c r="X123">
        <v>33.44</v>
      </c>
    </row>
    <row r="124" spans="1:24" ht="12.75">
      <c r="A124" s="3">
        <v>20059</v>
      </c>
      <c r="B124">
        <v>246</v>
      </c>
      <c r="E124">
        <v>129.2</v>
      </c>
      <c r="F124">
        <v>248.3</v>
      </c>
      <c r="G124">
        <v>4.4</v>
      </c>
      <c r="K124">
        <v>35.03</v>
      </c>
      <c r="L124">
        <v>20314</v>
      </c>
      <c r="O124">
        <v>1.28</v>
      </c>
      <c r="P124">
        <v>1.17</v>
      </c>
      <c r="Q124">
        <v>2.87</v>
      </c>
      <c r="R124">
        <v>2.59</v>
      </c>
      <c r="S124">
        <v>2.36</v>
      </c>
      <c r="T124">
        <v>4.56</v>
      </c>
      <c r="U124">
        <v>3</v>
      </c>
      <c r="V124">
        <v>2.51</v>
      </c>
      <c r="W124">
        <v>1.23</v>
      </c>
      <c r="X124">
        <v>34.97</v>
      </c>
    </row>
    <row r="125" spans="1:24" ht="12.75">
      <c r="A125" s="3">
        <v>20090</v>
      </c>
      <c r="B125">
        <v>313</v>
      </c>
      <c r="E125">
        <v>129.9</v>
      </c>
      <c r="F125">
        <v>249.6</v>
      </c>
      <c r="G125">
        <v>4.5</v>
      </c>
      <c r="K125">
        <v>35.37</v>
      </c>
      <c r="L125">
        <v>20529</v>
      </c>
      <c r="O125">
        <v>1.39</v>
      </c>
      <c r="P125">
        <v>1.26</v>
      </c>
      <c r="Q125">
        <v>2.99</v>
      </c>
      <c r="R125">
        <v>2.68</v>
      </c>
      <c r="S125">
        <v>2.4</v>
      </c>
      <c r="T125">
        <v>4.56</v>
      </c>
      <c r="U125">
        <v>3</v>
      </c>
      <c r="V125">
        <v>2.61</v>
      </c>
      <c r="W125">
        <v>1.22</v>
      </c>
      <c r="X125">
        <v>35.6</v>
      </c>
    </row>
    <row r="126" spans="1:24" ht="12.75">
      <c r="A126" s="3">
        <v>20121</v>
      </c>
      <c r="B126">
        <v>354</v>
      </c>
      <c r="E126">
        <v>130.8</v>
      </c>
      <c r="F126">
        <v>251.1</v>
      </c>
      <c r="G126">
        <v>4.7</v>
      </c>
      <c r="K126">
        <v>35.93</v>
      </c>
      <c r="L126">
        <v>20692</v>
      </c>
      <c r="O126">
        <v>1.29</v>
      </c>
      <c r="P126">
        <v>1.18</v>
      </c>
      <c r="Q126">
        <v>3.09</v>
      </c>
      <c r="R126">
        <v>2.77</v>
      </c>
      <c r="S126">
        <v>2.44</v>
      </c>
      <c r="T126">
        <v>4.56</v>
      </c>
      <c r="U126">
        <v>3</v>
      </c>
      <c r="V126">
        <v>2.65</v>
      </c>
      <c r="W126">
        <v>1.36</v>
      </c>
      <c r="X126">
        <v>36.79</v>
      </c>
    </row>
    <row r="127" spans="1:24" ht="12.75">
      <c r="A127" s="3">
        <v>20149</v>
      </c>
      <c r="B127">
        <v>463</v>
      </c>
      <c r="E127">
        <v>130.5</v>
      </c>
      <c r="F127">
        <v>250.8</v>
      </c>
      <c r="G127">
        <v>4</v>
      </c>
      <c r="K127">
        <v>36.53</v>
      </c>
      <c r="L127">
        <v>20916</v>
      </c>
      <c r="O127">
        <v>1.35</v>
      </c>
      <c r="P127">
        <v>1.34</v>
      </c>
      <c r="Q127">
        <v>3.14</v>
      </c>
      <c r="R127">
        <v>2.78</v>
      </c>
      <c r="S127">
        <v>2.44</v>
      </c>
      <c r="T127">
        <v>4.59</v>
      </c>
      <c r="U127">
        <v>3</v>
      </c>
      <c r="V127">
        <v>2.68</v>
      </c>
      <c r="W127">
        <v>1.33</v>
      </c>
      <c r="X127">
        <v>36.5</v>
      </c>
    </row>
    <row r="128" spans="1:24" ht="12.75">
      <c r="A128" s="3">
        <v>20180</v>
      </c>
      <c r="B128">
        <v>495</v>
      </c>
      <c r="E128">
        <v>130.8</v>
      </c>
      <c r="F128">
        <v>251.5</v>
      </c>
      <c r="G128">
        <v>3.7</v>
      </c>
      <c r="K128">
        <v>37.24</v>
      </c>
      <c r="L128">
        <v>21049</v>
      </c>
      <c r="O128">
        <v>1.43</v>
      </c>
      <c r="P128">
        <v>1.62</v>
      </c>
      <c r="Q128">
        <v>3.11</v>
      </c>
      <c r="R128">
        <v>2.82</v>
      </c>
      <c r="S128">
        <v>2.41</v>
      </c>
      <c r="T128">
        <v>4.6</v>
      </c>
      <c r="U128">
        <v>3</v>
      </c>
      <c r="V128">
        <v>2.75</v>
      </c>
      <c r="W128">
        <v>1.32</v>
      </c>
      <c r="X128">
        <v>37.76</v>
      </c>
    </row>
    <row r="129" spans="1:24" ht="12.75">
      <c r="A129" s="3">
        <v>20210</v>
      </c>
      <c r="B129">
        <v>368</v>
      </c>
      <c r="E129">
        <v>131.5</v>
      </c>
      <c r="F129">
        <v>252.5</v>
      </c>
      <c r="G129">
        <v>3.7</v>
      </c>
      <c r="K129">
        <v>37.74</v>
      </c>
      <c r="L129">
        <v>21416</v>
      </c>
      <c r="O129">
        <v>1.43</v>
      </c>
      <c r="P129">
        <v>1.49</v>
      </c>
      <c r="Q129">
        <v>3.15</v>
      </c>
      <c r="R129">
        <v>2.81</v>
      </c>
      <c r="S129">
        <v>2.38</v>
      </c>
      <c r="T129">
        <v>4.63</v>
      </c>
      <c r="U129">
        <v>3</v>
      </c>
      <c r="V129">
        <v>2.76</v>
      </c>
      <c r="W129">
        <v>1.33</v>
      </c>
      <c r="X129">
        <v>37.6</v>
      </c>
    </row>
    <row r="130" spans="1:24" ht="12.75">
      <c r="A130" s="3">
        <v>20241</v>
      </c>
      <c r="B130">
        <v>401</v>
      </c>
      <c r="E130">
        <v>131.3</v>
      </c>
      <c r="F130">
        <v>252.5</v>
      </c>
      <c r="G130">
        <v>3.4</v>
      </c>
      <c r="K130">
        <v>38.54</v>
      </c>
      <c r="L130">
        <v>21796</v>
      </c>
      <c r="O130">
        <v>1.64</v>
      </c>
      <c r="P130">
        <v>1.43</v>
      </c>
      <c r="Q130">
        <v>3.11</v>
      </c>
      <c r="R130">
        <v>2.82</v>
      </c>
      <c r="S130">
        <v>2.41</v>
      </c>
      <c r="T130">
        <v>4.63</v>
      </c>
      <c r="U130">
        <v>3</v>
      </c>
      <c r="V130">
        <v>2.78</v>
      </c>
      <c r="W130">
        <v>1.14</v>
      </c>
      <c r="X130">
        <v>39.78</v>
      </c>
    </row>
    <row r="131" spans="1:24" ht="12.75">
      <c r="A131" s="3">
        <v>20271</v>
      </c>
      <c r="B131">
        <v>527</v>
      </c>
      <c r="E131">
        <v>131.7</v>
      </c>
      <c r="F131">
        <v>253.1</v>
      </c>
      <c r="G131">
        <v>2.8</v>
      </c>
      <c r="K131">
        <v>39.03</v>
      </c>
      <c r="L131">
        <v>22244</v>
      </c>
      <c r="O131">
        <v>1.68</v>
      </c>
      <c r="P131">
        <v>1.62</v>
      </c>
      <c r="Q131">
        <v>3.14</v>
      </c>
      <c r="R131">
        <v>2.91</v>
      </c>
      <c r="S131">
        <v>2.54</v>
      </c>
      <c r="T131">
        <v>4.64</v>
      </c>
      <c r="U131">
        <v>3</v>
      </c>
      <c r="V131">
        <v>2.9</v>
      </c>
      <c r="W131">
        <v>1.22</v>
      </c>
      <c r="X131">
        <v>42.69</v>
      </c>
    </row>
    <row r="132" spans="1:24" ht="12.75">
      <c r="A132" s="3">
        <v>20302</v>
      </c>
      <c r="B132">
        <v>765</v>
      </c>
      <c r="E132">
        <v>131.7</v>
      </c>
      <c r="F132">
        <v>253.1</v>
      </c>
      <c r="G132">
        <v>1.6</v>
      </c>
      <c r="K132">
        <v>39.73</v>
      </c>
      <c r="L132">
        <v>22664</v>
      </c>
      <c r="O132">
        <v>1.96</v>
      </c>
      <c r="P132">
        <v>1.88</v>
      </c>
      <c r="Q132">
        <v>3.41</v>
      </c>
      <c r="R132">
        <v>2.95</v>
      </c>
      <c r="S132">
        <v>2.6</v>
      </c>
      <c r="T132">
        <v>4.67</v>
      </c>
      <c r="U132">
        <v>3.23</v>
      </c>
      <c r="V132">
        <v>2.97</v>
      </c>
      <c r="W132">
        <v>1.01</v>
      </c>
      <c r="X132">
        <v>42.43</v>
      </c>
    </row>
    <row r="133" spans="1:24" ht="12.75">
      <c r="A133" s="3">
        <v>20333</v>
      </c>
      <c r="B133">
        <v>849</v>
      </c>
      <c r="E133">
        <v>131.9</v>
      </c>
      <c r="F133">
        <v>253.8</v>
      </c>
      <c r="G133">
        <v>2.4</v>
      </c>
      <c r="K133">
        <v>40.39</v>
      </c>
      <c r="L133">
        <v>22977</v>
      </c>
      <c r="O133">
        <v>2.18</v>
      </c>
      <c r="P133">
        <v>2.09</v>
      </c>
      <c r="Q133">
        <v>3.27</v>
      </c>
      <c r="R133">
        <v>2.92</v>
      </c>
      <c r="S133">
        <v>2.58</v>
      </c>
      <c r="T133">
        <v>4.7</v>
      </c>
      <c r="U133">
        <v>3.25</v>
      </c>
      <c r="V133">
        <v>2.97</v>
      </c>
      <c r="W133">
        <v>0.79</v>
      </c>
      <c r="X133">
        <v>44.34</v>
      </c>
    </row>
    <row r="134" spans="1:24" ht="12.75">
      <c r="A134" s="3">
        <v>20363</v>
      </c>
      <c r="B134">
        <v>884</v>
      </c>
      <c r="E134">
        <v>132.1</v>
      </c>
      <c r="F134">
        <v>254.2</v>
      </c>
      <c r="G134">
        <v>2.2</v>
      </c>
      <c r="K134">
        <v>40.83</v>
      </c>
      <c r="L134">
        <v>23421</v>
      </c>
      <c r="O134">
        <v>2.24</v>
      </c>
      <c r="P134">
        <v>2.26</v>
      </c>
      <c r="Q134">
        <v>3.15</v>
      </c>
      <c r="R134">
        <v>2.87</v>
      </c>
      <c r="S134">
        <v>2.51</v>
      </c>
      <c r="T134">
        <v>4.73</v>
      </c>
      <c r="U134">
        <v>3.4</v>
      </c>
      <c r="V134">
        <v>2.88</v>
      </c>
      <c r="W134">
        <v>0.64</v>
      </c>
      <c r="X134">
        <v>42.11</v>
      </c>
    </row>
    <row r="135" spans="1:24" ht="12.75">
      <c r="A135" s="3">
        <v>20394</v>
      </c>
      <c r="B135">
        <v>1016</v>
      </c>
      <c r="E135">
        <v>131.8</v>
      </c>
      <c r="F135">
        <v>254.1</v>
      </c>
      <c r="G135">
        <v>1.3</v>
      </c>
      <c r="K135">
        <v>41.37</v>
      </c>
      <c r="L135">
        <v>23771</v>
      </c>
      <c r="O135">
        <v>2.35</v>
      </c>
      <c r="P135">
        <v>2.23</v>
      </c>
      <c r="Q135">
        <v>3.17</v>
      </c>
      <c r="R135">
        <v>2.89</v>
      </c>
      <c r="S135">
        <v>2.46</v>
      </c>
      <c r="T135">
        <v>4.75</v>
      </c>
      <c r="U135">
        <v>3.5</v>
      </c>
      <c r="V135">
        <v>2.89</v>
      </c>
      <c r="W135">
        <v>0.54</v>
      </c>
      <c r="X135">
        <v>44.95</v>
      </c>
    </row>
    <row r="136" spans="1:24" ht="12.75">
      <c r="A136" s="3">
        <v>20424</v>
      </c>
      <c r="B136">
        <v>839</v>
      </c>
      <c r="E136">
        <v>132.1</v>
      </c>
      <c r="F136">
        <v>254.7</v>
      </c>
      <c r="G136">
        <v>1.8</v>
      </c>
      <c r="K136">
        <v>41.87</v>
      </c>
      <c r="L136">
        <v>24110</v>
      </c>
      <c r="O136">
        <v>2.48</v>
      </c>
      <c r="P136">
        <v>2.56</v>
      </c>
      <c r="Q136">
        <v>3.27</v>
      </c>
      <c r="R136">
        <v>2.91</v>
      </c>
      <c r="S136">
        <v>2.57</v>
      </c>
      <c r="T136">
        <v>4.73</v>
      </c>
      <c r="U136">
        <v>3.5</v>
      </c>
      <c r="V136">
        <v>2.96</v>
      </c>
      <c r="W136">
        <v>0.48</v>
      </c>
      <c r="X136">
        <v>45.37</v>
      </c>
    </row>
    <row r="137" spans="1:24" ht="12.75">
      <c r="A137" s="3">
        <v>20455</v>
      </c>
      <c r="B137">
        <v>807</v>
      </c>
      <c r="E137">
        <v>132.4</v>
      </c>
      <c r="F137">
        <v>254.9</v>
      </c>
      <c r="G137">
        <v>1.4</v>
      </c>
      <c r="K137">
        <v>42.12</v>
      </c>
      <c r="L137">
        <v>24515</v>
      </c>
      <c r="O137">
        <v>2.45</v>
      </c>
      <c r="P137">
        <v>2.46</v>
      </c>
      <c r="Q137">
        <v>3.2</v>
      </c>
      <c r="R137">
        <v>2.88</v>
      </c>
      <c r="S137">
        <v>2.5</v>
      </c>
      <c r="T137">
        <v>4.73</v>
      </c>
      <c r="U137">
        <v>3.5</v>
      </c>
      <c r="V137">
        <v>2.9</v>
      </c>
      <c r="W137">
        <v>0.45</v>
      </c>
      <c r="X137">
        <v>44.15</v>
      </c>
    </row>
    <row r="138" spans="1:24" ht="12.75">
      <c r="A138" s="3">
        <v>20486</v>
      </c>
      <c r="B138">
        <v>799</v>
      </c>
      <c r="E138">
        <v>132.4</v>
      </c>
      <c r="F138">
        <v>254.9</v>
      </c>
      <c r="G138">
        <v>1.4</v>
      </c>
      <c r="K138">
        <v>42.56</v>
      </c>
      <c r="L138">
        <v>24686</v>
      </c>
      <c r="O138">
        <v>2.5</v>
      </c>
      <c r="P138">
        <v>2.37</v>
      </c>
      <c r="Q138">
        <v>3.07</v>
      </c>
      <c r="R138">
        <v>2.85</v>
      </c>
      <c r="S138">
        <v>2.44</v>
      </c>
      <c r="T138">
        <v>4.7</v>
      </c>
      <c r="U138">
        <v>3.5</v>
      </c>
      <c r="V138">
        <v>2.84</v>
      </c>
      <c r="W138">
        <v>0.34</v>
      </c>
      <c r="X138">
        <v>44.43</v>
      </c>
    </row>
    <row r="139" spans="1:24" ht="12.75">
      <c r="A139" s="3">
        <v>20515</v>
      </c>
      <c r="B139">
        <v>993</v>
      </c>
      <c r="E139">
        <v>132.6</v>
      </c>
      <c r="F139">
        <v>255.5</v>
      </c>
      <c r="G139">
        <v>1.3</v>
      </c>
      <c r="K139">
        <v>43.21</v>
      </c>
      <c r="L139">
        <v>25414</v>
      </c>
      <c r="O139">
        <v>2.5</v>
      </c>
      <c r="P139">
        <v>2.31</v>
      </c>
      <c r="Q139">
        <v>3.25</v>
      </c>
      <c r="R139">
        <v>2.93</v>
      </c>
      <c r="S139">
        <v>2.57</v>
      </c>
      <c r="T139">
        <v>4.68</v>
      </c>
      <c r="U139">
        <v>3.5</v>
      </c>
      <c r="V139">
        <v>2.96</v>
      </c>
      <c r="W139">
        <v>0.46</v>
      </c>
      <c r="X139">
        <v>47.49</v>
      </c>
    </row>
    <row r="140" spans="1:24" ht="12.75">
      <c r="A140" s="3">
        <v>20546</v>
      </c>
      <c r="B140">
        <v>1060</v>
      </c>
      <c r="E140">
        <v>132.8</v>
      </c>
      <c r="F140">
        <v>256.2</v>
      </c>
      <c r="G140">
        <v>1.6</v>
      </c>
      <c r="K140">
        <v>43.38</v>
      </c>
      <c r="L140">
        <v>25932</v>
      </c>
      <c r="O140">
        <v>2.62</v>
      </c>
      <c r="P140">
        <v>2.61</v>
      </c>
      <c r="Q140">
        <v>3.55</v>
      </c>
      <c r="R140">
        <v>3.07</v>
      </c>
      <c r="S140">
        <v>2.7</v>
      </c>
      <c r="T140">
        <v>4.71</v>
      </c>
      <c r="U140">
        <v>3.65</v>
      </c>
      <c r="V140">
        <v>3.18</v>
      </c>
      <c r="W140">
        <v>0.56</v>
      </c>
      <c r="X140">
        <v>48.05</v>
      </c>
    </row>
    <row r="141" spans="1:24" ht="12.75">
      <c r="A141" s="3">
        <v>20576</v>
      </c>
      <c r="B141">
        <v>971</v>
      </c>
      <c r="E141">
        <v>132.6</v>
      </c>
      <c r="F141">
        <v>256</v>
      </c>
      <c r="G141">
        <v>1.5</v>
      </c>
      <c r="K141">
        <v>43.8</v>
      </c>
      <c r="L141">
        <v>26448</v>
      </c>
      <c r="O141">
        <v>2.75</v>
      </c>
      <c r="P141">
        <v>2.65</v>
      </c>
      <c r="Q141">
        <v>3.48</v>
      </c>
      <c r="R141">
        <v>2.97</v>
      </c>
      <c r="S141">
        <v>2.68</v>
      </c>
      <c r="T141">
        <v>4.78</v>
      </c>
      <c r="U141">
        <v>3.75</v>
      </c>
      <c r="V141">
        <v>3.07</v>
      </c>
      <c r="W141">
        <v>0.32</v>
      </c>
      <c r="X141">
        <v>46.54</v>
      </c>
    </row>
    <row r="142" spans="1:24" ht="12.75">
      <c r="A142" s="3">
        <v>20607</v>
      </c>
      <c r="B142">
        <v>769</v>
      </c>
      <c r="E142">
        <v>132.8</v>
      </c>
      <c r="F142">
        <v>256.7</v>
      </c>
      <c r="G142">
        <v>1.6</v>
      </c>
      <c r="K142">
        <v>44.05</v>
      </c>
      <c r="L142">
        <v>26799</v>
      </c>
      <c r="O142">
        <v>2.71</v>
      </c>
      <c r="P142">
        <v>2.53</v>
      </c>
      <c r="Q142">
        <v>3.56</v>
      </c>
      <c r="R142">
        <v>2.93</v>
      </c>
      <c r="S142">
        <v>2.54</v>
      </c>
      <c r="T142">
        <v>4.81</v>
      </c>
      <c r="U142">
        <v>3.75</v>
      </c>
      <c r="V142">
        <v>3</v>
      </c>
      <c r="W142">
        <v>0.29</v>
      </c>
      <c r="X142">
        <v>46.27</v>
      </c>
    </row>
    <row r="143" spans="1:24" ht="12.75">
      <c r="A143" s="3">
        <v>20637</v>
      </c>
      <c r="B143">
        <v>738</v>
      </c>
      <c r="E143">
        <v>132.8</v>
      </c>
      <c r="F143">
        <v>257</v>
      </c>
      <c r="G143">
        <v>1.7</v>
      </c>
      <c r="K143">
        <v>44.17</v>
      </c>
      <c r="L143">
        <v>27145</v>
      </c>
      <c r="O143">
        <v>2.75</v>
      </c>
      <c r="P143">
        <v>2.33</v>
      </c>
      <c r="Q143">
        <v>3.56</v>
      </c>
      <c r="R143">
        <v>3</v>
      </c>
      <c r="S143">
        <v>2.65</v>
      </c>
      <c r="T143">
        <v>4.81</v>
      </c>
      <c r="U143">
        <v>3.75</v>
      </c>
      <c r="V143">
        <v>3.11</v>
      </c>
      <c r="W143">
        <v>0.36</v>
      </c>
      <c r="X143">
        <v>48.78</v>
      </c>
    </row>
    <row r="144" spans="1:24" ht="12.75">
      <c r="A144" s="3">
        <v>20668</v>
      </c>
      <c r="B144">
        <v>898</v>
      </c>
      <c r="E144">
        <v>132.6</v>
      </c>
      <c r="F144">
        <v>257</v>
      </c>
      <c r="G144">
        <v>1.7</v>
      </c>
      <c r="K144">
        <v>44.5</v>
      </c>
      <c r="L144">
        <v>27418</v>
      </c>
      <c r="O144">
        <v>2.73</v>
      </c>
      <c r="P144">
        <v>2.61</v>
      </c>
      <c r="Q144">
        <v>4.02</v>
      </c>
      <c r="R144">
        <v>3.17</v>
      </c>
      <c r="S144">
        <v>2.8</v>
      </c>
      <c r="T144">
        <v>4.87</v>
      </c>
      <c r="U144">
        <v>3.84</v>
      </c>
      <c r="V144">
        <v>3.33</v>
      </c>
      <c r="W144">
        <v>0.6</v>
      </c>
      <c r="X144">
        <v>48.49</v>
      </c>
    </row>
    <row r="145" spans="1:24" ht="12.75">
      <c r="A145" s="3">
        <v>20699</v>
      </c>
      <c r="B145">
        <v>792</v>
      </c>
      <c r="E145">
        <v>133</v>
      </c>
      <c r="F145">
        <v>258.1</v>
      </c>
      <c r="G145">
        <v>2</v>
      </c>
      <c r="K145">
        <v>44.78</v>
      </c>
      <c r="L145">
        <v>27778</v>
      </c>
      <c r="O145">
        <v>2.95</v>
      </c>
      <c r="P145">
        <v>2.85</v>
      </c>
      <c r="Q145">
        <v>3.96</v>
      </c>
      <c r="R145">
        <v>3.21</v>
      </c>
      <c r="S145">
        <v>2.94</v>
      </c>
      <c r="T145">
        <v>4.92</v>
      </c>
      <c r="U145">
        <v>4</v>
      </c>
      <c r="V145">
        <v>3.38</v>
      </c>
      <c r="W145">
        <v>0.43</v>
      </c>
      <c r="X145">
        <v>46.84</v>
      </c>
    </row>
    <row r="146" spans="1:24" ht="12.75">
      <c r="A146" s="3">
        <v>20729</v>
      </c>
      <c r="B146">
        <v>715</v>
      </c>
      <c r="E146">
        <v>133.1</v>
      </c>
      <c r="F146">
        <v>258.4</v>
      </c>
      <c r="G146">
        <v>1.7</v>
      </c>
      <c r="K146">
        <v>44.93</v>
      </c>
      <c r="L146">
        <v>27858</v>
      </c>
      <c r="O146">
        <v>2.96</v>
      </c>
      <c r="P146">
        <v>2.96</v>
      </c>
      <c r="Q146">
        <v>3.94</v>
      </c>
      <c r="R146">
        <v>3.2</v>
      </c>
      <c r="S146">
        <v>2.95</v>
      </c>
      <c r="T146">
        <v>4.95</v>
      </c>
      <c r="U146">
        <v>4</v>
      </c>
      <c r="V146">
        <v>3.34</v>
      </c>
      <c r="W146">
        <v>0.38</v>
      </c>
      <c r="X146">
        <v>46.24</v>
      </c>
    </row>
    <row r="147" spans="1:24" ht="12.75">
      <c r="A147" s="3">
        <v>20760</v>
      </c>
      <c r="B147">
        <v>744</v>
      </c>
      <c r="E147">
        <v>133.4</v>
      </c>
      <c r="F147">
        <v>259.1</v>
      </c>
      <c r="G147">
        <v>2.4</v>
      </c>
      <c r="K147">
        <v>45.4</v>
      </c>
      <c r="L147">
        <v>28199</v>
      </c>
      <c r="O147">
        <v>2.88</v>
      </c>
      <c r="P147">
        <v>3</v>
      </c>
      <c r="Q147">
        <v>4.29</v>
      </c>
      <c r="R147">
        <v>3.3</v>
      </c>
      <c r="S147">
        <v>3.16</v>
      </c>
      <c r="U147">
        <v>4</v>
      </c>
      <c r="V147">
        <v>3.49</v>
      </c>
      <c r="W147">
        <v>0.61</v>
      </c>
      <c r="X147">
        <v>45.76</v>
      </c>
    </row>
    <row r="148" spans="1:24" ht="12.75">
      <c r="A148" s="3">
        <v>20790</v>
      </c>
      <c r="B148">
        <v>688</v>
      </c>
      <c r="E148">
        <v>133.7</v>
      </c>
      <c r="F148">
        <v>259.6</v>
      </c>
      <c r="G148">
        <v>2.3</v>
      </c>
      <c r="K148">
        <v>45.45</v>
      </c>
      <c r="L148">
        <v>28395</v>
      </c>
      <c r="O148">
        <v>2.94</v>
      </c>
      <c r="P148">
        <v>3.23</v>
      </c>
      <c r="Q148">
        <v>4.26</v>
      </c>
      <c r="R148">
        <v>3.4</v>
      </c>
      <c r="S148">
        <v>3.22</v>
      </c>
      <c r="U148">
        <v>4</v>
      </c>
      <c r="V148">
        <v>3.59</v>
      </c>
      <c r="W148">
        <v>0.65</v>
      </c>
      <c r="X148">
        <v>46.44</v>
      </c>
    </row>
    <row r="149" spans="1:24" ht="12.75">
      <c r="A149" s="3">
        <v>20821</v>
      </c>
      <c r="B149">
        <v>406</v>
      </c>
      <c r="E149">
        <v>133.7</v>
      </c>
      <c r="F149">
        <v>260.6</v>
      </c>
      <c r="G149">
        <v>2.8</v>
      </c>
      <c r="K149">
        <v>45.7</v>
      </c>
      <c r="L149">
        <v>28695</v>
      </c>
      <c r="O149">
        <v>2.84</v>
      </c>
      <c r="P149">
        <v>3.21</v>
      </c>
      <c r="Q149">
        <v>4.28</v>
      </c>
      <c r="R149">
        <v>3.34</v>
      </c>
      <c r="S149">
        <v>3.18</v>
      </c>
      <c r="U149">
        <v>4</v>
      </c>
      <c r="V149">
        <v>3.46</v>
      </c>
      <c r="W149">
        <v>0.62</v>
      </c>
      <c r="X149">
        <v>45.43</v>
      </c>
    </row>
    <row r="150" spans="1:24" ht="12.75">
      <c r="A150" s="3">
        <v>20852</v>
      </c>
      <c r="B150">
        <v>640</v>
      </c>
      <c r="E150">
        <v>133.6</v>
      </c>
      <c r="F150">
        <v>261.1</v>
      </c>
      <c r="G150">
        <v>3.2</v>
      </c>
      <c r="K150">
        <v>46.04</v>
      </c>
      <c r="L150">
        <v>28720</v>
      </c>
      <c r="O150">
        <v>3</v>
      </c>
      <c r="P150">
        <v>3.17</v>
      </c>
      <c r="Q150">
        <v>4.13</v>
      </c>
      <c r="R150">
        <v>3.22</v>
      </c>
      <c r="S150">
        <v>3</v>
      </c>
      <c r="T150">
        <v>5.36</v>
      </c>
      <c r="U150">
        <v>4</v>
      </c>
      <c r="V150">
        <v>3.34</v>
      </c>
      <c r="W150">
        <v>0.34</v>
      </c>
      <c r="X150">
        <v>43.47</v>
      </c>
    </row>
    <row r="151" spans="1:24" ht="12.75">
      <c r="A151" s="3">
        <v>20880</v>
      </c>
      <c r="B151">
        <v>834</v>
      </c>
      <c r="E151">
        <v>133.7</v>
      </c>
      <c r="F151">
        <v>262.1</v>
      </c>
      <c r="G151">
        <v>3.1</v>
      </c>
      <c r="K151">
        <v>46.25</v>
      </c>
      <c r="L151">
        <v>29182</v>
      </c>
      <c r="O151">
        <v>2.96</v>
      </c>
      <c r="P151">
        <v>3.14</v>
      </c>
      <c r="Q151">
        <v>4.18</v>
      </c>
      <c r="R151">
        <v>3.26</v>
      </c>
      <c r="S151">
        <v>3.1</v>
      </c>
      <c r="T151">
        <v>5.35</v>
      </c>
      <c r="U151">
        <v>4</v>
      </c>
      <c r="V151">
        <v>3.41</v>
      </c>
      <c r="W151">
        <v>0.45</v>
      </c>
      <c r="X151">
        <v>44.03</v>
      </c>
    </row>
    <row r="152" spans="1:24" ht="12.75">
      <c r="A152" s="3">
        <v>20911</v>
      </c>
      <c r="B152">
        <v>1011</v>
      </c>
      <c r="E152">
        <v>133.7</v>
      </c>
      <c r="F152">
        <v>262.5</v>
      </c>
      <c r="G152">
        <v>3.2</v>
      </c>
      <c r="K152">
        <v>46.52</v>
      </c>
      <c r="L152">
        <v>29503</v>
      </c>
      <c r="O152">
        <v>3</v>
      </c>
      <c r="P152">
        <v>3.11</v>
      </c>
      <c r="Q152">
        <v>4.23</v>
      </c>
      <c r="R152">
        <v>3.32</v>
      </c>
      <c r="S152">
        <v>3.13</v>
      </c>
      <c r="T152">
        <v>5.35</v>
      </c>
      <c r="U152">
        <v>4</v>
      </c>
      <c r="V152">
        <v>3.48</v>
      </c>
      <c r="W152">
        <v>0.48</v>
      </c>
      <c r="X152">
        <v>45.05</v>
      </c>
    </row>
    <row r="153" spans="1:24" ht="12.75">
      <c r="A153" s="3">
        <v>20941</v>
      </c>
      <c r="B153">
        <v>909</v>
      </c>
      <c r="E153">
        <v>133.8</v>
      </c>
      <c r="F153">
        <v>263.3</v>
      </c>
      <c r="G153">
        <v>3.3</v>
      </c>
      <c r="K153">
        <v>46.84</v>
      </c>
      <c r="L153">
        <v>29650</v>
      </c>
      <c r="O153">
        <v>3</v>
      </c>
      <c r="P153">
        <v>3.04</v>
      </c>
      <c r="Q153">
        <v>4.41</v>
      </c>
      <c r="R153">
        <v>3.4</v>
      </c>
      <c r="S153">
        <v>3.27</v>
      </c>
      <c r="T153">
        <v>5.32</v>
      </c>
      <c r="U153">
        <v>4</v>
      </c>
      <c r="V153">
        <v>3.6</v>
      </c>
      <c r="W153">
        <v>0.6</v>
      </c>
      <c r="X153">
        <v>46.78</v>
      </c>
    </row>
    <row r="154" spans="1:24" ht="12.75">
      <c r="A154" s="3">
        <v>20972</v>
      </c>
      <c r="B154">
        <v>1005</v>
      </c>
      <c r="E154">
        <v>133.7</v>
      </c>
      <c r="F154">
        <v>263.6</v>
      </c>
      <c r="G154">
        <v>3.1</v>
      </c>
      <c r="K154">
        <v>47</v>
      </c>
      <c r="L154">
        <v>30033</v>
      </c>
      <c r="O154">
        <v>3</v>
      </c>
      <c r="P154">
        <v>3.32</v>
      </c>
      <c r="Q154">
        <v>4.81</v>
      </c>
      <c r="R154">
        <v>3.58</v>
      </c>
      <c r="S154">
        <v>3.41</v>
      </c>
      <c r="T154">
        <v>5.35</v>
      </c>
      <c r="U154">
        <v>4</v>
      </c>
      <c r="V154">
        <v>3.8</v>
      </c>
      <c r="W154">
        <v>0.8</v>
      </c>
      <c r="X154">
        <v>47.55</v>
      </c>
    </row>
    <row r="155" spans="1:24" ht="12.75">
      <c r="A155" s="3">
        <v>21002</v>
      </c>
      <c r="B155">
        <v>917</v>
      </c>
      <c r="E155">
        <v>133.8</v>
      </c>
      <c r="F155">
        <v>264.4</v>
      </c>
      <c r="G155">
        <v>2.9</v>
      </c>
      <c r="K155">
        <v>47.37</v>
      </c>
      <c r="L155">
        <v>30245</v>
      </c>
      <c r="O155">
        <v>2.99</v>
      </c>
      <c r="P155">
        <v>3.17</v>
      </c>
      <c r="Q155">
        <v>4.59</v>
      </c>
      <c r="R155">
        <v>3.6</v>
      </c>
      <c r="S155">
        <v>3.4</v>
      </c>
      <c r="T155">
        <v>5.38</v>
      </c>
      <c r="U155">
        <v>4</v>
      </c>
      <c r="V155">
        <v>3.93</v>
      </c>
      <c r="W155">
        <v>0.94</v>
      </c>
      <c r="X155">
        <v>48.51</v>
      </c>
    </row>
    <row r="156" spans="1:24" ht="12.75">
      <c r="A156" s="3">
        <v>21033</v>
      </c>
      <c r="B156">
        <v>1005</v>
      </c>
      <c r="E156">
        <v>133.9</v>
      </c>
      <c r="F156">
        <v>265.1</v>
      </c>
      <c r="G156">
        <v>3.1</v>
      </c>
      <c r="K156">
        <v>47.65</v>
      </c>
      <c r="L156">
        <v>30285</v>
      </c>
      <c r="O156">
        <v>3.24</v>
      </c>
      <c r="P156">
        <v>3.4</v>
      </c>
      <c r="Q156">
        <v>4.78</v>
      </c>
      <c r="R156">
        <v>3.63</v>
      </c>
      <c r="S156">
        <v>3.54</v>
      </c>
      <c r="U156">
        <v>4.42</v>
      </c>
      <c r="V156">
        <v>3.93</v>
      </c>
      <c r="W156">
        <v>0.69</v>
      </c>
      <c r="X156">
        <v>45.84</v>
      </c>
    </row>
    <row r="157" spans="1:24" ht="12.75">
      <c r="A157" s="3">
        <v>21064</v>
      </c>
      <c r="B157">
        <v>988</v>
      </c>
      <c r="E157">
        <v>133.6</v>
      </c>
      <c r="F157">
        <v>265.2</v>
      </c>
      <c r="G157">
        <v>2.4</v>
      </c>
      <c r="K157">
        <v>47.74</v>
      </c>
      <c r="L157">
        <v>30374</v>
      </c>
      <c r="O157">
        <v>3.47</v>
      </c>
      <c r="P157">
        <v>3.58</v>
      </c>
      <c r="Q157">
        <v>4.68</v>
      </c>
      <c r="R157">
        <v>3.66</v>
      </c>
      <c r="S157">
        <v>3.54</v>
      </c>
      <c r="U157">
        <v>4.5</v>
      </c>
      <c r="V157">
        <v>3.92</v>
      </c>
      <c r="W157">
        <v>0.45</v>
      </c>
      <c r="X157">
        <v>43.98</v>
      </c>
    </row>
    <row r="158" spans="1:24" ht="12.75">
      <c r="A158" s="3">
        <v>21094</v>
      </c>
      <c r="B158">
        <v>811</v>
      </c>
      <c r="E158">
        <v>133.3</v>
      </c>
      <c r="F158">
        <v>265.5</v>
      </c>
      <c r="G158">
        <v>2.3</v>
      </c>
      <c r="K158">
        <v>47.88</v>
      </c>
      <c r="L158">
        <v>29969</v>
      </c>
      <c r="O158">
        <v>3.5</v>
      </c>
      <c r="P158">
        <v>3.59</v>
      </c>
      <c r="Q158">
        <v>4.71</v>
      </c>
      <c r="R158">
        <v>3.73</v>
      </c>
      <c r="S158">
        <v>3.42</v>
      </c>
      <c r="T158">
        <v>5.63</v>
      </c>
      <c r="U158">
        <v>4.5</v>
      </c>
      <c r="V158">
        <v>3.97</v>
      </c>
      <c r="W158">
        <v>0.47</v>
      </c>
      <c r="X158">
        <v>41.24</v>
      </c>
    </row>
    <row r="159" spans="1:24" ht="12.75">
      <c r="A159" s="3">
        <v>21125</v>
      </c>
      <c r="B159">
        <v>804</v>
      </c>
      <c r="E159">
        <v>133.1</v>
      </c>
      <c r="F159">
        <v>265.8</v>
      </c>
      <c r="G159">
        <v>1.9</v>
      </c>
      <c r="K159">
        <v>47.96</v>
      </c>
      <c r="L159">
        <v>29573</v>
      </c>
      <c r="O159">
        <v>3.28</v>
      </c>
      <c r="P159">
        <v>3.34</v>
      </c>
      <c r="Q159">
        <v>4.56</v>
      </c>
      <c r="R159">
        <v>3.57</v>
      </c>
      <c r="S159">
        <v>3.37</v>
      </c>
      <c r="T159">
        <v>5.63</v>
      </c>
      <c r="U159">
        <v>4.5</v>
      </c>
      <c r="V159">
        <v>3.72</v>
      </c>
      <c r="W159">
        <v>0.44</v>
      </c>
      <c r="X159">
        <v>40.35</v>
      </c>
    </row>
    <row r="160" spans="1:24" ht="12.75">
      <c r="A160" s="3">
        <v>21155</v>
      </c>
      <c r="B160">
        <v>710</v>
      </c>
      <c r="E160">
        <v>132.7</v>
      </c>
      <c r="F160">
        <v>265.8</v>
      </c>
      <c r="G160">
        <v>1.7</v>
      </c>
      <c r="K160">
        <v>48.08</v>
      </c>
      <c r="L160">
        <v>29517</v>
      </c>
      <c r="O160">
        <v>2.98</v>
      </c>
      <c r="P160">
        <v>3.1</v>
      </c>
      <c r="Q160">
        <v>4.04</v>
      </c>
      <c r="R160">
        <v>3.3</v>
      </c>
      <c r="S160">
        <v>3.04</v>
      </c>
      <c r="T160">
        <v>5.62</v>
      </c>
      <c r="U160">
        <v>4.5</v>
      </c>
      <c r="V160">
        <v>3.21</v>
      </c>
      <c r="W160">
        <v>0.23</v>
      </c>
      <c r="X160">
        <v>40.33</v>
      </c>
    </row>
    <row r="161" spans="1:24" ht="12.75">
      <c r="A161" s="3">
        <v>21186</v>
      </c>
      <c r="B161">
        <v>451</v>
      </c>
      <c r="E161">
        <v>132.4</v>
      </c>
      <c r="F161">
        <v>265.5</v>
      </c>
      <c r="G161">
        <v>0.8</v>
      </c>
      <c r="K161">
        <v>48.29</v>
      </c>
      <c r="L161">
        <v>29171</v>
      </c>
      <c r="O161">
        <v>2.72</v>
      </c>
      <c r="P161">
        <v>2.6</v>
      </c>
      <c r="Q161">
        <v>3.62</v>
      </c>
      <c r="R161">
        <v>3.24</v>
      </c>
      <c r="S161">
        <v>2.91</v>
      </c>
      <c r="T161">
        <v>5.59</v>
      </c>
      <c r="U161">
        <v>4.34</v>
      </c>
      <c r="V161">
        <v>3.09</v>
      </c>
      <c r="W161">
        <v>0.37</v>
      </c>
      <c r="X161">
        <v>41.12</v>
      </c>
    </row>
    <row r="162" spans="1:24" ht="12.75">
      <c r="A162" s="3">
        <v>21217</v>
      </c>
      <c r="B162">
        <v>242</v>
      </c>
      <c r="E162">
        <v>133</v>
      </c>
      <c r="F162">
        <v>268.7</v>
      </c>
      <c r="G162">
        <v>2.7</v>
      </c>
      <c r="K162">
        <v>48.1</v>
      </c>
      <c r="L162">
        <v>28835</v>
      </c>
      <c r="O162">
        <v>1.67</v>
      </c>
      <c r="P162">
        <v>1.56</v>
      </c>
      <c r="Q162">
        <v>3.73</v>
      </c>
      <c r="R162">
        <v>3.26</v>
      </c>
      <c r="S162">
        <v>3.02</v>
      </c>
      <c r="T162">
        <v>5.57</v>
      </c>
      <c r="U162">
        <v>4</v>
      </c>
      <c r="V162">
        <v>3.05</v>
      </c>
      <c r="W162">
        <v>1.38</v>
      </c>
      <c r="X162">
        <v>41.26</v>
      </c>
    </row>
    <row r="163" spans="1:24" ht="12.75">
      <c r="A163" s="3">
        <v>21245</v>
      </c>
      <c r="B163">
        <v>138</v>
      </c>
      <c r="E163">
        <v>133.3</v>
      </c>
      <c r="F163">
        <v>270.9</v>
      </c>
      <c r="G163">
        <v>4.3</v>
      </c>
      <c r="K163">
        <v>47.77</v>
      </c>
      <c r="L163">
        <v>28728</v>
      </c>
      <c r="O163">
        <v>1.2</v>
      </c>
      <c r="P163">
        <v>1.35</v>
      </c>
      <c r="Q163">
        <v>3.88</v>
      </c>
      <c r="R163">
        <v>3.25</v>
      </c>
      <c r="S163">
        <v>3.06</v>
      </c>
      <c r="T163">
        <v>5.51</v>
      </c>
      <c r="U163">
        <v>4</v>
      </c>
      <c r="V163">
        <v>2.98</v>
      </c>
      <c r="W163">
        <v>1.78</v>
      </c>
      <c r="X163">
        <v>42.11</v>
      </c>
    </row>
    <row r="164" spans="1:24" ht="12.75">
      <c r="A164" s="3">
        <v>21276</v>
      </c>
      <c r="B164">
        <v>130</v>
      </c>
      <c r="E164">
        <v>133.8</v>
      </c>
      <c r="F164">
        <v>272.9</v>
      </c>
      <c r="G164">
        <v>5.7</v>
      </c>
      <c r="K164">
        <v>47.66</v>
      </c>
      <c r="L164">
        <v>28554</v>
      </c>
      <c r="O164">
        <v>1.26</v>
      </c>
      <c r="P164">
        <v>1.13</v>
      </c>
      <c r="Q164">
        <v>3.67</v>
      </c>
      <c r="R164">
        <v>3.12</v>
      </c>
      <c r="S164">
        <v>2.96</v>
      </c>
      <c r="T164">
        <v>5.44</v>
      </c>
      <c r="U164">
        <v>3.83</v>
      </c>
      <c r="V164">
        <v>2.88</v>
      </c>
      <c r="W164">
        <v>1.62</v>
      </c>
      <c r="X164">
        <v>42.34</v>
      </c>
    </row>
    <row r="165" spans="1:24" ht="12.75">
      <c r="A165" s="3">
        <v>21306</v>
      </c>
      <c r="B165">
        <v>119</v>
      </c>
      <c r="E165">
        <v>134.3</v>
      </c>
      <c r="F165">
        <v>274.7</v>
      </c>
      <c r="G165">
        <v>6.8</v>
      </c>
      <c r="K165">
        <v>47.62</v>
      </c>
      <c r="L165">
        <v>28168</v>
      </c>
      <c r="O165">
        <v>0.63</v>
      </c>
      <c r="P165">
        <v>1.05</v>
      </c>
      <c r="Q165">
        <v>3.66</v>
      </c>
      <c r="R165">
        <v>3.14</v>
      </c>
      <c r="S165">
        <v>2.92</v>
      </c>
      <c r="T165">
        <v>5.39</v>
      </c>
      <c r="U165">
        <v>3.5</v>
      </c>
      <c r="V165">
        <v>2.92</v>
      </c>
      <c r="W165">
        <v>2.29</v>
      </c>
      <c r="X165">
        <v>43.7</v>
      </c>
    </row>
    <row r="166" spans="1:24" ht="12.75">
      <c r="A166" s="3">
        <v>21337</v>
      </c>
      <c r="B166">
        <v>142</v>
      </c>
      <c r="E166">
        <v>135.2</v>
      </c>
      <c r="F166">
        <v>277.2</v>
      </c>
      <c r="G166">
        <v>8.8</v>
      </c>
      <c r="K166">
        <v>47.51</v>
      </c>
      <c r="L166">
        <v>28079</v>
      </c>
      <c r="O166">
        <v>0.93</v>
      </c>
      <c r="P166">
        <v>0.88</v>
      </c>
      <c r="Q166">
        <v>3.61</v>
      </c>
      <c r="R166">
        <v>3.19</v>
      </c>
      <c r="S166">
        <v>2.97</v>
      </c>
      <c r="T166">
        <v>5.37</v>
      </c>
      <c r="U166">
        <v>3.5</v>
      </c>
      <c r="V166">
        <v>2.97</v>
      </c>
      <c r="W166">
        <v>2.04</v>
      </c>
      <c r="X166">
        <v>44.75</v>
      </c>
    </row>
    <row r="167" spans="1:24" ht="12.75">
      <c r="A167" s="3">
        <v>21367</v>
      </c>
      <c r="B167">
        <v>109</v>
      </c>
      <c r="E167">
        <v>135.2</v>
      </c>
      <c r="F167">
        <v>278.3</v>
      </c>
      <c r="G167">
        <v>9.9</v>
      </c>
      <c r="K167">
        <v>47.55</v>
      </c>
      <c r="L167">
        <v>28039</v>
      </c>
      <c r="O167">
        <v>0.68</v>
      </c>
      <c r="P167">
        <v>0.96</v>
      </c>
      <c r="Q167">
        <v>3.85</v>
      </c>
      <c r="R167">
        <v>3.36</v>
      </c>
      <c r="S167">
        <v>3.09</v>
      </c>
      <c r="T167">
        <v>5.35</v>
      </c>
      <c r="U167">
        <v>3.5</v>
      </c>
      <c r="V167">
        <v>3.2</v>
      </c>
      <c r="W167">
        <v>2.52</v>
      </c>
      <c r="X167">
        <v>45.98</v>
      </c>
    </row>
    <row r="168" spans="1:24" ht="12.75">
      <c r="A168" s="3">
        <v>21398</v>
      </c>
      <c r="B168">
        <v>252</v>
      </c>
      <c r="E168">
        <v>135.9</v>
      </c>
      <c r="F168">
        <v>280.1</v>
      </c>
      <c r="G168">
        <v>8.7</v>
      </c>
      <c r="K168">
        <v>47.59</v>
      </c>
      <c r="L168">
        <v>27941</v>
      </c>
      <c r="O168">
        <v>1.53</v>
      </c>
      <c r="P168">
        <v>1.69</v>
      </c>
      <c r="Q168">
        <v>4.39</v>
      </c>
      <c r="R168">
        <v>3.6</v>
      </c>
      <c r="S168">
        <v>3.36</v>
      </c>
      <c r="T168">
        <v>5.37</v>
      </c>
      <c r="U168">
        <v>3.5</v>
      </c>
      <c r="V168">
        <v>3.54</v>
      </c>
      <c r="W168">
        <v>2.01</v>
      </c>
      <c r="X168">
        <v>47.7</v>
      </c>
    </row>
    <row r="169" spans="1:24" ht="12.75">
      <c r="A169" s="3">
        <v>21429</v>
      </c>
      <c r="B169">
        <v>476</v>
      </c>
      <c r="E169">
        <v>136.3</v>
      </c>
      <c r="F169">
        <v>280.9</v>
      </c>
      <c r="G169">
        <v>7.5</v>
      </c>
      <c r="K169">
        <v>47.71</v>
      </c>
      <c r="L169">
        <v>28122</v>
      </c>
      <c r="O169">
        <v>1.76</v>
      </c>
      <c r="P169">
        <v>2.48</v>
      </c>
      <c r="Q169">
        <v>4.56</v>
      </c>
      <c r="R169">
        <v>3.75</v>
      </c>
      <c r="S169">
        <v>3.54</v>
      </c>
      <c r="T169">
        <v>5.5</v>
      </c>
      <c r="U169">
        <v>3.83</v>
      </c>
      <c r="V169">
        <v>3.76</v>
      </c>
      <c r="W169">
        <v>2</v>
      </c>
      <c r="X169">
        <v>48.96</v>
      </c>
    </row>
    <row r="170" spans="1:24" ht="12.75">
      <c r="A170" s="3">
        <v>21459</v>
      </c>
      <c r="B170">
        <v>425</v>
      </c>
      <c r="E170">
        <v>136.8</v>
      </c>
      <c r="F170">
        <v>281.9</v>
      </c>
      <c r="G170">
        <v>6.7</v>
      </c>
      <c r="K170">
        <v>47.82</v>
      </c>
      <c r="L170">
        <v>28215</v>
      </c>
      <c r="O170">
        <v>1.8</v>
      </c>
      <c r="P170">
        <v>2.79</v>
      </c>
      <c r="Q170">
        <v>4.48</v>
      </c>
      <c r="R170">
        <v>3.76</v>
      </c>
      <c r="S170">
        <v>3.45</v>
      </c>
      <c r="T170">
        <v>5.58</v>
      </c>
      <c r="U170">
        <v>4</v>
      </c>
      <c r="V170">
        <v>3.8</v>
      </c>
      <c r="W170">
        <v>2</v>
      </c>
      <c r="X170">
        <v>50.95</v>
      </c>
    </row>
    <row r="171" spans="1:24" ht="12.75">
      <c r="A171" s="3">
        <v>21490</v>
      </c>
      <c r="B171">
        <v>486</v>
      </c>
      <c r="E171">
        <v>137.6</v>
      </c>
      <c r="F171">
        <v>283.4</v>
      </c>
      <c r="G171">
        <v>6.4</v>
      </c>
      <c r="K171">
        <v>47.99</v>
      </c>
      <c r="L171">
        <v>28342</v>
      </c>
      <c r="O171">
        <v>2.27</v>
      </c>
      <c r="P171">
        <v>2.76</v>
      </c>
      <c r="Q171">
        <v>4.35</v>
      </c>
      <c r="R171">
        <v>3.7</v>
      </c>
      <c r="S171">
        <v>3.32</v>
      </c>
      <c r="T171">
        <v>5.6</v>
      </c>
      <c r="U171">
        <v>4</v>
      </c>
      <c r="V171">
        <v>3.74</v>
      </c>
      <c r="W171">
        <v>1.47</v>
      </c>
      <c r="X171">
        <v>52.5</v>
      </c>
    </row>
    <row r="172" spans="1:24" ht="12.75">
      <c r="A172" s="3">
        <v>21520</v>
      </c>
      <c r="B172">
        <v>557</v>
      </c>
      <c r="E172">
        <v>137.8</v>
      </c>
      <c r="F172">
        <v>283.9</v>
      </c>
      <c r="G172">
        <v>4.9</v>
      </c>
      <c r="K172">
        <v>48.39</v>
      </c>
      <c r="L172">
        <v>28496</v>
      </c>
      <c r="O172">
        <v>2.42</v>
      </c>
      <c r="P172">
        <v>2.81</v>
      </c>
      <c r="Q172">
        <v>4.44</v>
      </c>
      <c r="R172">
        <v>3.8</v>
      </c>
      <c r="S172">
        <v>3.34</v>
      </c>
      <c r="T172">
        <v>5.6</v>
      </c>
      <c r="U172">
        <v>4</v>
      </c>
      <c r="V172">
        <v>3.86</v>
      </c>
      <c r="W172">
        <v>1.44</v>
      </c>
      <c r="X172">
        <v>53.49</v>
      </c>
    </row>
    <row r="173" spans="1:24" ht="12.75">
      <c r="A173" s="3">
        <v>21551</v>
      </c>
      <c r="B173">
        <v>552</v>
      </c>
      <c r="C173">
        <v>10560</v>
      </c>
      <c r="D173">
        <v>40425</v>
      </c>
      <c r="E173">
        <v>138.9</v>
      </c>
      <c r="F173">
        <v>286.6</v>
      </c>
      <c r="G173">
        <v>6.1</v>
      </c>
      <c r="H173">
        <v>288.8</v>
      </c>
      <c r="I173">
        <v>1335</v>
      </c>
      <c r="J173">
        <v>1.333</v>
      </c>
      <c r="K173">
        <v>48.96</v>
      </c>
      <c r="L173">
        <v>28567</v>
      </c>
      <c r="M173">
        <v>133068</v>
      </c>
      <c r="N173">
        <v>12.81</v>
      </c>
      <c r="O173">
        <v>2.48</v>
      </c>
      <c r="P173">
        <v>2.84</v>
      </c>
      <c r="Q173">
        <v>4.58</v>
      </c>
      <c r="R173">
        <v>3.9</v>
      </c>
      <c r="S173">
        <v>3.42</v>
      </c>
      <c r="T173">
        <v>5.6</v>
      </c>
      <c r="U173">
        <v>4</v>
      </c>
      <c r="V173">
        <v>4.02</v>
      </c>
      <c r="W173">
        <v>1.54</v>
      </c>
      <c r="X173">
        <v>55.62</v>
      </c>
    </row>
    <row r="174" spans="1:24" ht="12.75">
      <c r="A174" s="3">
        <v>21582</v>
      </c>
      <c r="B174">
        <v>505</v>
      </c>
      <c r="C174">
        <v>10624</v>
      </c>
      <c r="D174">
        <v>40605</v>
      </c>
      <c r="E174">
        <v>139.4</v>
      </c>
      <c r="F174">
        <v>287.7</v>
      </c>
      <c r="G174">
        <v>5.5</v>
      </c>
      <c r="H174">
        <v>289.9</v>
      </c>
      <c r="I174">
        <v>1339.1</v>
      </c>
      <c r="J174">
        <v>1.337</v>
      </c>
      <c r="K174">
        <v>49.51</v>
      </c>
      <c r="L174">
        <v>28583</v>
      </c>
      <c r="M174">
        <v>133043</v>
      </c>
      <c r="N174">
        <v>12.88</v>
      </c>
      <c r="O174">
        <v>2.43</v>
      </c>
      <c r="P174">
        <v>2.71</v>
      </c>
      <c r="Q174">
        <v>4.6</v>
      </c>
      <c r="R174">
        <v>3.92</v>
      </c>
      <c r="S174">
        <v>3.36</v>
      </c>
      <c r="T174">
        <v>5.59</v>
      </c>
      <c r="U174">
        <v>4</v>
      </c>
      <c r="V174">
        <v>3.96</v>
      </c>
      <c r="W174">
        <v>1.53</v>
      </c>
      <c r="X174">
        <v>54.77</v>
      </c>
    </row>
    <row r="175" spans="1:24" ht="12.75">
      <c r="A175" s="3">
        <v>21610</v>
      </c>
      <c r="B175">
        <v>599</v>
      </c>
      <c r="C175">
        <v>10482</v>
      </c>
      <c r="D175">
        <v>40615</v>
      </c>
      <c r="E175">
        <v>139.7</v>
      </c>
      <c r="F175">
        <v>289.2</v>
      </c>
      <c r="G175">
        <v>6</v>
      </c>
      <c r="H175">
        <v>291.4</v>
      </c>
      <c r="I175">
        <v>1345.6</v>
      </c>
      <c r="J175">
        <v>1.34</v>
      </c>
      <c r="K175">
        <v>50.01</v>
      </c>
      <c r="L175">
        <v>28820</v>
      </c>
      <c r="M175">
        <v>134096</v>
      </c>
      <c r="N175">
        <v>12.9</v>
      </c>
      <c r="O175">
        <v>2.8</v>
      </c>
      <c r="P175">
        <v>2.85</v>
      </c>
      <c r="Q175">
        <v>4.53</v>
      </c>
      <c r="R175">
        <v>3.92</v>
      </c>
      <c r="S175">
        <v>3.3</v>
      </c>
      <c r="T175">
        <v>5.58</v>
      </c>
      <c r="U175">
        <v>4</v>
      </c>
      <c r="V175">
        <v>3.99</v>
      </c>
      <c r="W175">
        <v>1.19</v>
      </c>
      <c r="X175">
        <v>56.15</v>
      </c>
    </row>
    <row r="176" spans="1:24" ht="12.75">
      <c r="A176" s="3">
        <v>21641</v>
      </c>
      <c r="B176">
        <v>692</v>
      </c>
      <c r="C176">
        <v>10424</v>
      </c>
      <c r="D176">
        <v>40694</v>
      </c>
      <c r="E176">
        <v>139.7</v>
      </c>
      <c r="F176">
        <v>290.1</v>
      </c>
      <c r="G176">
        <v>5.9</v>
      </c>
      <c r="H176">
        <v>292.3</v>
      </c>
      <c r="I176">
        <v>1347.3</v>
      </c>
      <c r="J176">
        <v>1.348</v>
      </c>
      <c r="K176">
        <v>50.46</v>
      </c>
      <c r="L176">
        <v>29092</v>
      </c>
      <c r="M176">
        <v>135111</v>
      </c>
      <c r="N176">
        <v>12.91</v>
      </c>
      <c r="O176">
        <v>2.96</v>
      </c>
      <c r="P176">
        <v>2.96</v>
      </c>
      <c r="Q176">
        <v>4.6</v>
      </c>
      <c r="R176">
        <v>4.01</v>
      </c>
      <c r="S176">
        <v>3.39</v>
      </c>
      <c r="T176">
        <v>5.59</v>
      </c>
      <c r="U176">
        <v>4</v>
      </c>
      <c r="V176">
        <v>4.12</v>
      </c>
      <c r="W176">
        <v>1.16</v>
      </c>
      <c r="X176">
        <v>57.1</v>
      </c>
    </row>
    <row r="177" spans="1:24" ht="12.75">
      <c r="A177" s="3">
        <v>21671</v>
      </c>
      <c r="B177">
        <v>741</v>
      </c>
      <c r="C177">
        <v>10317</v>
      </c>
      <c r="D177">
        <v>40731</v>
      </c>
      <c r="E177">
        <v>140.7</v>
      </c>
      <c r="F177">
        <v>292.2</v>
      </c>
      <c r="G177">
        <v>6.3</v>
      </c>
      <c r="H177">
        <v>294.4</v>
      </c>
      <c r="I177">
        <v>1356.5</v>
      </c>
      <c r="J177">
        <v>1.348</v>
      </c>
      <c r="K177">
        <v>51.01</v>
      </c>
      <c r="L177">
        <v>29573</v>
      </c>
      <c r="M177">
        <v>137293</v>
      </c>
      <c r="N177">
        <v>12.95</v>
      </c>
      <c r="O177">
        <v>2.9</v>
      </c>
      <c r="P177">
        <v>2.85</v>
      </c>
      <c r="Q177">
        <v>4.92</v>
      </c>
      <c r="R177">
        <v>4.08</v>
      </c>
      <c r="S177">
        <v>3.58</v>
      </c>
      <c r="T177">
        <v>5.64</v>
      </c>
      <c r="U177">
        <v>4.23</v>
      </c>
      <c r="V177">
        <v>4.31</v>
      </c>
      <c r="W177">
        <v>1.41</v>
      </c>
      <c r="X177">
        <v>57.96</v>
      </c>
    </row>
    <row r="178" spans="1:24" ht="12.75">
      <c r="A178" s="3">
        <v>21702</v>
      </c>
      <c r="B178">
        <v>930</v>
      </c>
      <c r="C178">
        <v>10043</v>
      </c>
      <c r="D178">
        <v>40750</v>
      </c>
      <c r="E178">
        <v>141.2</v>
      </c>
      <c r="F178">
        <v>294.1</v>
      </c>
      <c r="G178">
        <v>7.3</v>
      </c>
      <c r="H178">
        <v>296.3</v>
      </c>
      <c r="I178">
        <v>1361.6</v>
      </c>
      <c r="J178">
        <v>1.348</v>
      </c>
      <c r="K178">
        <v>51.68</v>
      </c>
      <c r="L178">
        <v>30042</v>
      </c>
      <c r="M178">
        <v>139083</v>
      </c>
      <c r="N178">
        <v>13.04</v>
      </c>
      <c r="O178">
        <v>3.39</v>
      </c>
      <c r="P178">
        <v>3.25</v>
      </c>
      <c r="Q178">
        <v>5</v>
      </c>
      <c r="R178">
        <v>4.09</v>
      </c>
      <c r="S178">
        <v>3.72</v>
      </c>
      <c r="T178">
        <v>5.71</v>
      </c>
      <c r="U178">
        <v>4.5</v>
      </c>
      <c r="V178">
        <v>4.34</v>
      </c>
      <c r="W178">
        <v>0.95</v>
      </c>
      <c r="X178">
        <v>57.46</v>
      </c>
    </row>
    <row r="179" spans="1:24" ht="12.75">
      <c r="A179" s="3">
        <v>21732</v>
      </c>
      <c r="B179">
        <v>961</v>
      </c>
      <c r="C179">
        <v>10148</v>
      </c>
      <c r="D179">
        <v>40896</v>
      </c>
      <c r="E179">
        <v>141.7</v>
      </c>
      <c r="F179">
        <v>295.2</v>
      </c>
      <c r="G179">
        <v>6.1</v>
      </c>
      <c r="H179">
        <v>297.4</v>
      </c>
      <c r="I179">
        <v>1363.8</v>
      </c>
      <c r="J179">
        <v>1.343</v>
      </c>
      <c r="K179">
        <v>52.36</v>
      </c>
      <c r="L179">
        <v>30026</v>
      </c>
      <c r="M179">
        <v>138720</v>
      </c>
      <c r="N179">
        <v>13.21</v>
      </c>
      <c r="O179">
        <v>3.47</v>
      </c>
      <c r="P179">
        <v>3.24</v>
      </c>
      <c r="Q179">
        <v>4.95</v>
      </c>
      <c r="R179">
        <v>4.11</v>
      </c>
      <c r="S179">
        <v>3.71</v>
      </c>
      <c r="T179">
        <v>5.75</v>
      </c>
      <c r="U179">
        <v>4.5</v>
      </c>
      <c r="V179">
        <v>4.4</v>
      </c>
      <c r="W179">
        <v>0.93</v>
      </c>
      <c r="X179">
        <v>59.74</v>
      </c>
    </row>
    <row r="180" spans="1:24" ht="12.75">
      <c r="A180" s="3">
        <v>21763</v>
      </c>
      <c r="B180">
        <v>990</v>
      </c>
      <c r="C180">
        <v>10177</v>
      </c>
      <c r="D180">
        <v>40992</v>
      </c>
      <c r="E180">
        <v>141.9</v>
      </c>
      <c r="F180">
        <v>296.4</v>
      </c>
      <c r="G180">
        <v>6.1</v>
      </c>
      <c r="H180">
        <v>298.5</v>
      </c>
      <c r="I180">
        <v>1367.5</v>
      </c>
      <c r="J180">
        <v>1.333</v>
      </c>
      <c r="K180">
        <v>53.04</v>
      </c>
      <c r="L180">
        <v>30456</v>
      </c>
      <c r="M180">
        <v>140519</v>
      </c>
      <c r="N180">
        <v>13.43</v>
      </c>
      <c r="O180">
        <v>3.5</v>
      </c>
      <c r="P180">
        <v>3.36</v>
      </c>
      <c r="Q180">
        <v>4.9</v>
      </c>
      <c r="R180">
        <v>4.1</v>
      </c>
      <c r="S180">
        <v>3.58</v>
      </c>
      <c r="T180">
        <v>5.81</v>
      </c>
      <c r="U180">
        <v>4.5</v>
      </c>
      <c r="V180">
        <v>4.43</v>
      </c>
      <c r="W180">
        <v>0.93</v>
      </c>
      <c r="X180">
        <v>59.4</v>
      </c>
    </row>
    <row r="181" spans="1:24" ht="12.75">
      <c r="A181" s="3">
        <v>21794</v>
      </c>
      <c r="B181">
        <v>927</v>
      </c>
      <c r="C181">
        <v>10202</v>
      </c>
      <c r="D181">
        <v>41034</v>
      </c>
      <c r="E181">
        <v>141</v>
      </c>
      <c r="F181">
        <v>296.7</v>
      </c>
      <c r="G181">
        <v>5.3</v>
      </c>
      <c r="H181">
        <v>298.8</v>
      </c>
      <c r="I181">
        <v>1365.5</v>
      </c>
      <c r="J181">
        <v>1.336</v>
      </c>
      <c r="K181">
        <v>53.68</v>
      </c>
      <c r="L181">
        <v>30646</v>
      </c>
      <c r="M181">
        <v>141037</v>
      </c>
      <c r="N181">
        <v>13.55</v>
      </c>
      <c r="O181">
        <v>3.76</v>
      </c>
      <c r="P181">
        <v>4</v>
      </c>
      <c r="Q181">
        <v>5.28</v>
      </c>
      <c r="R181">
        <v>4.26</v>
      </c>
      <c r="S181">
        <v>3.78</v>
      </c>
      <c r="U181">
        <v>5</v>
      </c>
      <c r="V181">
        <v>4.68</v>
      </c>
      <c r="W181">
        <v>0.92</v>
      </c>
      <c r="X181">
        <v>57.05</v>
      </c>
    </row>
    <row r="182" spans="1:24" ht="12.75">
      <c r="A182" s="3">
        <v>21824</v>
      </c>
      <c r="B182">
        <v>907</v>
      </c>
      <c r="C182">
        <v>10150</v>
      </c>
      <c r="D182">
        <v>40903</v>
      </c>
      <c r="E182">
        <v>140.5</v>
      </c>
      <c r="F182">
        <v>296.5</v>
      </c>
      <c r="G182">
        <v>4.5</v>
      </c>
      <c r="H182">
        <v>298.5</v>
      </c>
      <c r="I182">
        <v>1361.2</v>
      </c>
      <c r="J182">
        <v>1.342</v>
      </c>
      <c r="K182">
        <v>54.37</v>
      </c>
      <c r="L182">
        <v>30915</v>
      </c>
      <c r="M182">
        <v>141923</v>
      </c>
      <c r="N182">
        <v>13.67</v>
      </c>
      <c r="O182">
        <v>3.98</v>
      </c>
      <c r="P182">
        <v>4.12</v>
      </c>
      <c r="Q182">
        <v>5.37</v>
      </c>
      <c r="R182">
        <v>4.11</v>
      </c>
      <c r="S182">
        <v>3.62</v>
      </c>
      <c r="U182">
        <v>5</v>
      </c>
      <c r="V182">
        <v>4.53</v>
      </c>
      <c r="W182">
        <v>0.55</v>
      </c>
      <c r="X182">
        <v>57</v>
      </c>
    </row>
    <row r="183" spans="1:24" ht="12.75">
      <c r="A183" s="3">
        <v>21855</v>
      </c>
      <c r="B183">
        <v>859</v>
      </c>
      <c r="C183">
        <v>10194</v>
      </c>
      <c r="D183">
        <v>40822</v>
      </c>
      <c r="E183">
        <v>140.4</v>
      </c>
      <c r="F183">
        <v>297.1</v>
      </c>
      <c r="G183">
        <v>3.4</v>
      </c>
      <c r="H183">
        <v>299.1</v>
      </c>
      <c r="I183">
        <v>1362.9</v>
      </c>
      <c r="J183">
        <v>1.35</v>
      </c>
      <c r="K183">
        <v>54.79</v>
      </c>
      <c r="L183">
        <v>31076</v>
      </c>
      <c r="M183">
        <v>142557</v>
      </c>
      <c r="N183">
        <v>13.66</v>
      </c>
      <c r="O183">
        <v>4</v>
      </c>
      <c r="P183">
        <v>4.21</v>
      </c>
      <c r="Q183">
        <v>5.14</v>
      </c>
      <c r="R183">
        <v>4.12</v>
      </c>
      <c r="S183">
        <v>3.55</v>
      </c>
      <c r="T183">
        <v>6.23</v>
      </c>
      <c r="U183">
        <v>5</v>
      </c>
      <c r="V183">
        <v>4.53</v>
      </c>
      <c r="W183">
        <v>0.53</v>
      </c>
      <c r="X183">
        <v>57.23</v>
      </c>
    </row>
    <row r="184" spans="1:24" ht="12.75">
      <c r="A184" s="3">
        <v>21885</v>
      </c>
      <c r="B184">
        <v>941</v>
      </c>
      <c r="C184">
        <v>10168</v>
      </c>
      <c r="D184">
        <v>40880</v>
      </c>
      <c r="E184">
        <v>140</v>
      </c>
      <c r="F184">
        <v>297.8</v>
      </c>
      <c r="G184">
        <v>2.5</v>
      </c>
      <c r="H184">
        <v>299.7</v>
      </c>
      <c r="I184">
        <v>1364.4</v>
      </c>
      <c r="J184">
        <v>1.362</v>
      </c>
      <c r="K184">
        <v>56.01</v>
      </c>
      <c r="L184">
        <v>31288</v>
      </c>
      <c r="M184">
        <v>143345</v>
      </c>
      <c r="N184">
        <v>13.81</v>
      </c>
      <c r="O184">
        <v>3.99</v>
      </c>
      <c r="P184">
        <v>4.57</v>
      </c>
      <c r="Q184">
        <v>5.27</v>
      </c>
      <c r="R184">
        <v>4.27</v>
      </c>
      <c r="S184">
        <v>3.68</v>
      </c>
      <c r="T184">
        <v>6.23</v>
      </c>
      <c r="U184">
        <v>5</v>
      </c>
      <c r="V184">
        <v>4.69</v>
      </c>
      <c r="W184">
        <v>0.7</v>
      </c>
      <c r="X184">
        <v>59.06</v>
      </c>
    </row>
    <row r="185" spans="1:24" ht="12.75">
      <c r="A185" s="3">
        <v>21916</v>
      </c>
      <c r="B185">
        <v>887</v>
      </c>
      <c r="C185">
        <v>10194</v>
      </c>
      <c r="D185">
        <v>40794</v>
      </c>
      <c r="E185">
        <v>140</v>
      </c>
      <c r="F185">
        <v>298.2</v>
      </c>
      <c r="G185">
        <v>2</v>
      </c>
      <c r="H185">
        <v>300.1</v>
      </c>
      <c r="I185">
        <v>1366.8</v>
      </c>
      <c r="J185">
        <v>1.365</v>
      </c>
      <c r="K185">
        <v>56.02</v>
      </c>
      <c r="L185">
        <v>31433</v>
      </c>
      <c r="M185">
        <v>144076</v>
      </c>
      <c r="N185">
        <v>13.76</v>
      </c>
      <c r="O185">
        <v>3.99</v>
      </c>
      <c r="P185">
        <v>4.44</v>
      </c>
      <c r="Q185">
        <v>5.34</v>
      </c>
      <c r="R185">
        <v>4.37</v>
      </c>
      <c r="S185">
        <v>3.72</v>
      </c>
      <c r="T185">
        <v>6.25</v>
      </c>
      <c r="U185">
        <v>5</v>
      </c>
      <c r="V185">
        <v>4.72</v>
      </c>
      <c r="W185">
        <v>0.73</v>
      </c>
      <c r="X185">
        <v>58.03</v>
      </c>
    </row>
    <row r="186" spans="1:24" ht="12.75">
      <c r="A186" s="3">
        <v>21947</v>
      </c>
      <c r="B186">
        <v>810</v>
      </c>
      <c r="C186">
        <v>10074</v>
      </c>
      <c r="D186">
        <v>40666</v>
      </c>
      <c r="E186">
        <v>139.9</v>
      </c>
      <c r="F186">
        <v>298.5</v>
      </c>
      <c r="G186">
        <v>1.4</v>
      </c>
      <c r="H186">
        <v>300.4</v>
      </c>
      <c r="I186">
        <v>1366.7</v>
      </c>
      <c r="J186">
        <v>1.366</v>
      </c>
      <c r="K186">
        <v>56.36</v>
      </c>
      <c r="L186">
        <v>31870</v>
      </c>
      <c r="M186">
        <v>145918</v>
      </c>
      <c r="N186">
        <v>13.82</v>
      </c>
      <c r="O186">
        <v>3.97</v>
      </c>
      <c r="P186">
        <v>3.95</v>
      </c>
      <c r="Q186">
        <v>5.24</v>
      </c>
      <c r="R186">
        <v>4.22</v>
      </c>
      <c r="S186">
        <v>3.6</v>
      </c>
      <c r="T186">
        <v>6.23</v>
      </c>
      <c r="U186">
        <v>5</v>
      </c>
      <c r="V186">
        <v>4.49</v>
      </c>
      <c r="W186">
        <v>0.52</v>
      </c>
      <c r="X186">
        <v>55.78</v>
      </c>
    </row>
    <row r="187" spans="1:24" ht="12.75">
      <c r="A187" s="3">
        <v>21976</v>
      </c>
      <c r="B187">
        <v>641</v>
      </c>
      <c r="C187">
        <v>10155</v>
      </c>
      <c r="D187">
        <v>40616</v>
      </c>
      <c r="E187">
        <v>139.8</v>
      </c>
      <c r="F187">
        <v>299.4</v>
      </c>
      <c r="G187">
        <v>1.8</v>
      </c>
      <c r="H187">
        <v>301.4</v>
      </c>
      <c r="I187">
        <v>1369.8</v>
      </c>
      <c r="J187">
        <v>1.365</v>
      </c>
      <c r="K187">
        <v>56.86</v>
      </c>
      <c r="L187">
        <v>32093</v>
      </c>
      <c r="M187">
        <v>146832</v>
      </c>
      <c r="N187">
        <v>13.92</v>
      </c>
      <c r="O187">
        <v>3.84</v>
      </c>
      <c r="P187">
        <v>3.44</v>
      </c>
      <c r="Q187">
        <v>4.98</v>
      </c>
      <c r="R187">
        <v>4.08</v>
      </c>
      <c r="S187">
        <v>3.56</v>
      </c>
      <c r="T187">
        <v>6.22</v>
      </c>
      <c r="U187">
        <v>5</v>
      </c>
      <c r="V187">
        <v>4.25</v>
      </c>
      <c r="W187">
        <v>0.41</v>
      </c>
      <c r="X187">
        <v>55.02</v>
      </c>
    </row>
    <row r="188" spans="1:24" ht="12.75">
      <c r="A188" s="3">
        <v>22007</v>
      </c>
      <c r="B188">
        <v>606</v>
      </c>
      <c r="C188">
        <v>10161</v>
      </c>
      <c r="D188">
        <v>40621</v>
      </c>
      <c r="E188">
        <v>139.6</v>
      </c>
      <c r="F188">
        <v>300.1</v>
      </c>
      <c r="G188">
        <v>2.4</v>
      </c>
      <c r="H188">
        <v>302.2</v>
      </c>
      <c r="I188">
        <v>1368.1</v>
      </c>
      <c r="J188">
        <v>1.371</v>
      </c>
      <c r="K188">
        <v>57.71</v>
      </c>
      <c r="L188">
        <v>32293</v>
      </c>
      <c r="M188">
        <v>147221</v>
      </c>
      <c r="N188">
        <v>14.03</v>
      </c>
      <c r="O188">
        <v>3.92</v>
      </c>
      <c r="P188">
        <v>3.24</v>
      </c>
      <c r="Q188">
        <v>4.97</v>
      </c>
      <c r="R188">
        <v>4.17</v>
      </c>
      <c r="S188">
        <v>3.56</v>
      </c>
      <c r="T188">
        <v>6.21</v>
      </c>
      <c r="U188">
        <v>5</v>
      </c>
      <c r="V188">
        <v>4.28</v>
      </c>
      <c r="W188">
        <v>0.36</v>
      </c>
      <c r="X188">
        <v>55.73</v>
      </c>
    </row>
    <row r="189" spans="1:24" ht="12.75">
      <c r="A189" s="3">
        <v>22037</v>
      </c>
      <c r="B189">
        <v>496</v>
      </c>
      <c r="C189">
        <v>10344</v>
      </c>
      <c r="D189">
        <v>40639</v>
      </c>
      <c r="E189">
        <v>139.6</v>
      </c>
      <c r="F189">
        <v>300.9</v>
      </c>
      <c r="G189">
        <v>2.6</v>
      </c>
      <c r="H189">
        <v>303</v>
      </c>
      <c r="I189">
        <v>1370.3</v>
      </c>
      <c r="J189">
        <v>1.372</v>
      </c>
      <c r="K189">
        <v>57.95</v>
      </c>
      <c r="L189">
        <v>32591</v>
      </c>
      <c r="M189">
        <v>148418</v>
      </c>
      <c r="N189">
        <v>14.04</v>
      </c>
      <c r="O189">
        <v>3.85</v>
      </c>
      <c r="P189">
        <v>3.39</v>
      </c>
      <c r="Q189">
        <v>4.95</v>
      </c>
      <c r="R189">
        <v>4.16</v>
      </c>
      <c r="S189">
        <v>3.6</v>
      </c>
      <c r="T189">
        <v>6.2</v>
      </c>
      <c r="U189">
        <v>5</v>
      </c>
      <c r="V189">
        <v>4.35</v>
      </c>
      <c r="W189">
        <v>0.5</v>
      </c>
      <c r="X189">
        <v>55.22</v>
      </c>
    </row>
    <row r="190" spans="1:24" ht="12.75">
      <c r="A190" s="3">
        <v>22068</v>
      </c>
      <c r="B190">
        <v>434</v>
      </c>
      <c r="C190">
        <v>10451</v>
      </c>
      <c r="D190">
        <v>40689</v>
      </c>
      <c r="E190">
        <v>139.6</v>
      </c>
      <c r="F190">
        <v>302.3</v>
      </c>
      <c r="G190">
        <v>3</v>
      </c>
      <c r="H190">
        <v>304.5</v>
      </c>
      <c r="I190">
        <v>1375.9</v>
      </c>
      <c r="J190">
        <v>1.366</v>
      </c>
      <c r="K190">
        <v>58.39</v>
      </c>
      <c r="L190">
        <v>33011</v>
      </c>
      <c r="M190">
        <v>150248</v>
      </c>
      <c r="N190">
        <v>14.13</v>
      </c>
      <c r="O190">
        <v>3.32</v>
      </c>
      <c r="P190">
        <v>2.64</v>
      </c>
      <c r="Q190">
        <v>4.91</v>
      </c>
      <c r="R190">
        <v>3.99</v>
      </c>
      <c r="S190">
        <v>3.55</v>
      </c>
      <c r="T190">
        <v>6.19</v>
      </c>
      <c r="U190">
        <v>5</v>
      </c>
      <c r="V190">
        <v>4.15</v>
      </c>
      <c r="W190">
        <v>0.83</v>
      </c>
      <c r="X190">
        <v>57.26</v>
      </c>
    </row>
    <row r="191" spans="1:24" ht="12.75">
      <c r="A191" s="3">
        <v>22098</v>
      </c>
      <c r="B191">
        <v>379</v>
      </c>
      <c r="C191">
        <v>10615</v>
      </c>
      <c r="D191">
        <v>40794</v>
      </c>
      <c r="E191">
        <v>140.2</v>
      </c>
      <c r="F191">
        <v>304.1</v>
      </c>
      <c r="G191">
        <v>4</v>
      </c>
      <c r="H191">
        <v>306.4</v>
      </c>
      <c r="I191">
        <v>1381.6</v>
      </c>
      <c r="J191">
        <v>1.361</v>
      </c>
      <c r="K191">
        <v>58.75</v>
      </c>
      <c r="L191">
        <v>32993</v>
      </c>
      <c r="M191">
        <v>149900</v>
      </c>
      <c r="N191">
        <v>14.19</v>
      </c>
      <c r="O191">
        <v>3.23</v>
      </c>
      <c r="P191">
        <v>2.4</v>
      </c>
      <c r="Q191">
        <v>4.79</v>
      </c>
      <c r="R191">
        <v>3.86</v>
      </c>
      <c r="S191">
        <v>3.5</v>
      </c>
      <c r="T191">
        <v>6.17</v>
      </c>
      <c r="U191">
        <v>5</v>
      </c>
      <c r="V191">
        <v>3.9</v>
      </c>
      <c r="W191">
        <v>0.67</v>
      </c>
      <c r="X191">
        <v>55.84</v>
      </c>
    </row>
    <row r="192" spans="1:24" ht="12.75">
      <c r="A192" s="3">
        <v>22129</v>
      </c>
      <c r="B192">
        <v>296</v>
      </c>
      <c r="C192">
        <v>10782</v>
      </c>
      <c r="D192">
        <v>40895</v>
      </c>
      <c r="E192">
        <v>141.3</v>
      </c>
      <c r="F192">
        <v>306.9</v>
      </c>
      <c r="G192">
        <v>5.7</v>
      </c>
      <c r="H192">
        <v>309.3</v>
      </c>
      <c r="I192">
        <v>1392</v>
      </c>
      <c r="J192">
        <v>1.35</v>
      </c>
      <c r="K192">
        <v>58.95</v>
      </c>
      <c r="L192">
        <v>32840</v>
      </c>
      <c r="M192">
        <v>148948</v>
      </c>
      <c r="N192">
        <v>14.22</v>
      </c>
      <c r="O192">
        <v>2.98</v>
      </c>
      <c r="P192">
        <v>2.29</v>
      </c>
      <c r="Q192">
        <v>4.65</v>
      </c>
      <c r="R192">
        <v>3.79</v>
      </c>
      <c r="S192">
        <v>3.34</v>
      </c>
      <c r="T192">
        <v>6.14</v>
      </c>
      <c r="U192">
        <v>4.85</v>
      </c>
      <c r="V192">
        <v>3.8</v>
      </c>
      <c r="W192">
        <v>0.82</v>
      </c>
      <c r="X192">
        <v>56.51</v>
      </c>
    </row>
    <row r="193" spans="1:24" ht="12.75">
      <c r="A193" s="3">
        <v>22160</v>
      </c>
      <c r="B193">
        <v>215</v>
      </c>
      <c r="C193">
        <v>10932</v>
      </c>
      <c r="D193">
        <v>41040</v>
      </c>
      <c r="E193">
        <v>141.2</v>
      </c>
      <c r="F193">
        <v>308.4</v>
      </c>
      <c r="G193">
        <v>6.1</v>
      </c>
      <c r="H193">
        <v>311</v>
      </c>
      <c r="I193">
        <v>1397.6</v>
      </c>
      <c r="J193">
        <v>1.347</v>
      </c>
      <c r="K193">
        <v>59.36</v>
      </c>
      <c r="L193">
        <v>32956</v>
      </c>
      <c r="M193">
        <v>149352</v>
      </c>
      <c r="N193">
        <v>14.29</v>
      </c>
      <c r="O193">
        <v>2.6</v>
      </c>
      <c r="P193">
        <v>2.49</v>
      </c>
      <c r="Q193">
        <v>4.64</v>
      </c>
      <c r="R193">
        <v>3.82</v>
      </c>
      <c r="S193">
        <v>3.42</v>
      </c>
      <c r="T193">
        <v>6.11</v>
      </c>
      <c r="U193">
        <v>4.5</v>
      </c>
      <c r="V193">
        <v>3.8</v>
      </c>
      <c r="W193">
        <v>1.2</v>
      </c>
      <c r="X193">
        <v>54.81</v>
      </c>
    </row>
    <row r="194" spans="1:24" ht="12.75">
      <c r="A194" s="3">
        <v>22190</v>
      </c>
      <c r="B194">
        <v>167</v>
      </c>
      <c r="C194">
        <v>11049</v>
      </c>
      <c r="D194">
        <v>41097</v>
      </c>
      <c r="E194">
        <v>140.9</v>
      </c>
      <c r="F194">
        <v>309.5</v>
      </c>
      <c r="G194">
        <v>6.4</v>
      </c>
      <c r="H194">
        <v>312.2</v>
      </c>
      <c r="I194">
        <v>1400.9</v>
      </c>
      <c r="J194">
        <v>1.348</v>
      </c>
      <c r="K194">
        <v>59.63</v>
      </c>
      <c r="L194">
        <v>32996</v>
      </c>
      <c r="M194">
        <v>149350</v>
      </c>
      <c r="N194">
        <v>14.29</v>
      </c>
      <c r="O194">
        <v>2.47</v>
      </c>
      <c r="P194">
        <v>2.43</v>
      </c>
      <c r="Q194">
        <v>4.75</v>
      </c>
      <c r="R194">
        <v>3.91</v>
      </c>
      <c r="S194">
        <v>3.53</v>
      </c>
      <c r="T194">
        <v>6.09</v>
      </c>
      <c r="U194">
        <v>4.5</v>
      </c>
      <c r="V194">
        <v>3.89</v>
      </c>
      <c r="W194">
        <v>1.42</v>
      </c>
      <c r="X194">
        <v>53.73</v>
      </c>
    </row>
    <row r="195" spans="1:24" ht="12.75">
      <c r="A195" s="3">
        <v>22221</v>
      </c>
      <c r="B195">
        <v>133</v>
      </c>
      <c r="C195">
        <v>11166</v>
      </c>
      <c r="D195">
        <v>41130</v>
      </c>
      <c r="E195">
        <v>140.9</v>
      </c>
      <c r="F195">
        <v>310.9</v>
      </c>
      <c r="G195">
        <v>6.8</v>
      </c>
      <c r="H195">
        <v>313.6</v>
      </c>
      <c r="I195">
        <v>1402.3</v>
      </c>
      <c r="J195">
        <v>1.341</v>
      </c>
      <c r="K195">
        <v>59.87</v>
      </c>
      <c r="L195">
        <v>33118</v>
      </c>
      <c r="M195">
        <v>149382</v>
      </c>
      <c r="N195">
        <v>14.36</v>
      </c>
      <c r="O195">
        <v>2.44</v>
      </c>
      <c r="P195">
        <v>2.38</v>
      </c>
      <c r="Q195">
        <v>4.82</v>
      </c>
      <c r="R195">
        <v>3.93</v>
      </c>
      <c r="S195">
        <v>3.4</v>
      </c>
      <c r="T195">
        <v>6.07</v>
      </c>
      <c r="U195">
        <v>4.5</v>
      </c>
      <c r="V195">
        <v>3.93</v>
      </c>
      <c r="W195">
        <v>1.49</v>
      </c>
      <c r="X195">
        <v>55.47</v>
      </c>
    </row>
    <row r="196" spans="1:24" ht="12.75">
      <c r="A196" s="3">
        <v>22251</v>
      </c>
      <c r="B196">
        <v>74</v>
      </c>
      <c r="C196">
        <v>11172</v>
      </c>
      <c r="D196">
        <v>40977</v>
      </c>
      <c r="E196">
        <v>140.7</v>
      </c>
      <c r="F196">
        <v>312.4</v>
      </c>
      <c r="G196">
        <v>6.8</v>
      </c>
      <c r="H196">
        <v>315.2</v>
      </c>
      <c r="I196">
        <v>1408.7</v>
      </c>
      <c r="J196">
        <v>1.327</v>
      </c>
      <c r="K196">
        <v>60.03</v>
      </c>
      <c r="L196">
        <v>33018</v>
      </c>
      <c r="M196">
        <v>148891</v>
      </c>
      <c r="N196">
        <v>14.48</v>
      </c>
      <c r="O196">
        <v>1.98</v>
      </c>
      <c r="P196">
        <v>2.27</v>
      </c>
      <c r="Q196">
        <v>4.94</v>
      </c>
      <c r="R196">
        <v>3.88</v>
      </c>
      <c r="S196">
        <v>3.4</v>
      </c>
      <c r="T196">
        <v>6.04</v>
      </c>
      <c r="U196">
        <v>4.5</v>
      </c>
      <c r="V196">
        <v>3.84</v>
      </c>
      <c r="W196">
        <v>1.86</v>
      </c>
      <c r="X196">
        <v>56.8</v>
      </c>
    </row>
    <row r="197" spans="1:24" ht="12.75">
      <c r="A197" s="3">
        <v>22282</v>
      </c>
      <c r="B197">
        <v>66</v>
      </c>
      <c r="C197">
        <v>11259</v>
      </c>
      <c r="D197">
        <v>40960</v>
      </c>
      <c r="E197">
        <v>141.1</v>
      </c>
      <c r="F197">
        <v>314.1</v>
      </c>
      <c r="G197">
        <v>6.7</v>
      </c>
      <c r="H197">
        <v>317.1</v>
      </c>
      <c r="I197">
        <v>1416</v>
      </c>
      <c r="J197">
        <v>1.332</v>
      </c>
      <c r="K197">
        <v>60.67</v>
      </c>
      <c r="L197">
        <v>32999</v>
      </c>
      <c r="M197">
        <v>148765</v>
      </c>
      <c r="N197">
        <v>14.5</v>
      </c>
      <c r="O197">
        <v>1.45</v>
      </c>
      <c r="P197">
        <v>2.3</v>
      </c>
      <c r="Q197">
        <v>4.63</v>
      </c>
      <c r="R197">
        <v>3.89</v>
      </c>
      <c r="S197">
        <v>3.4</v>
      </c>
      <c r="T197">
        <v>6.02</v>
      </c>
      <c r="U197">
        <v>4.5</v>
      </c>
      <c r="V197">
        <v>3.84</v>
      </c>
      <c r="W197">
        <v>2.39</v>
      </c>
      <c r="X197">
        <v>59.72</v>
      </c>
    </row>
    <row r="198" spans="1:24" ht="12.75">
      <c r="A198" s="3">
        <v>22313</v>
      </c>
      <c r="B198">
        <v>133</v>
      </c>
      <c r="C198">
        <v>11096</v>
      </c>
      <c r="D198">
        <v>40945</v>
      </c>
      <c r="E198">
        <v>141.6</v>
      </c>
      <c r="F198">
        <v>316.5</v>
      </c>
      <c r="G198">
        <v>6.4</v>
      </c>
      <c r="H198">
        <v>319.9</v>
      </c>
      <c r="I198">
        <v>1425.7</v>
      </c>
      <c r="J198">
        <v>1.328</v>
      </c>
      <c r="K198">
        <v>60.31</v>
      </c>
      <c r="L198">
        <v>32966</v>
      </c>
      <c r="M198">
        <v>148495</v>
      </c>
      <c r="N198">
        <v>14.35</v>
      </c>
      <c r="O198">
        <v>2.54</v>
      </c>
      <c r="P198">
        <v>2.41</v>
      </c>
      <c r="Q198">
        <v>4.43</v>
      </c>
      <c r="R198">
        <v>3.81</v>
      </c>
      <c r="S198">
        <v>3.31</v>
      </c>
      <c r="T198">
        <v>5.86</v>
      </c>
      <c r="U198">
        <v>4.5</v>
      </c>
      <c r="V198">
        <v>3.78</v>
      </c>
      <c r="W198">
        <v>1.24</v>
      </c>
      <c r="X198">
        <v>62.17</v>
      </c>
    </row>
    <row r="199" spans="1:24" ht="12.75">
      <c r="A199" s="3">
        <v>22341</v>
      </c>
      <c r="B199">
        <v>70</v>
      </c>
      <c r="C199">
        <v>11038</v>
      </c>
      <c r="D199">
        <v>40851</v>
      </c>
      <c r="E199">
        <v>141.9</v>
      </c>
      <c r="F199">
        <v>318.3</v>
      </c>
      <c r="G199">
        <v>6.5</v>
      </c>
      <c r="H199">
        <v>321.9</v>
      </c>
      <c r="I199">
        <v>1434.6</v>
      </c>
      <c r="J199">
        <v>1.325</v>
      </c>
      <c r="K199">
        <v>60.46</v>
      </c>
      <c r="L199">
        <v>33111</v>
      </c>
      <c r="M199">
        <v>149229</v>
      </c>
      <c r="N199">
        <v>14.34</v>
      </c>
      <c r="O199">
        <v>2.02</v>
      </c>
      <c r="P199">
        <v>2.42</v>
      </c>
      <c r="Q199">
        <v>4.37</v>
      </c>
      <c r="R199">
        <v>3.78</v>
      </c>
      <c r="S199">
        <v>3.45</v>
      </c>
      <c r="T199">
        <v>5.8</v>
      </c>
      <c r="U199">
        <v>4.5</v>
      </c>
      <c r="V199">
        <v>3.74</v>
      </c>
      <c r="W199">
        <v>1.72</v>
      </c>
      <c r="X199">
        <v>64.12</v>
      </c>
    </row>
    <row r="200" spans="1:24" ht="12.75">
      <c r="A200" s="3">
        <v>22372</v>
      </c>
      <c r="B200">
        <v>57</v>
      </c>
      <c r="C200">
        <v>11066</v>
      </c>
      <c r="D200">
        <v>40823</v>
      </c>
      <c r="E200">
        <v>142.1</v>
      </c>
      <c r="F200">
        <v>319.9</v>
      </c>
      <c r="G200">
        <v>6.8</v>
      </c>
      <c r="H200">
        <v>323.8</v>
      </c>
      <c r="I200">
        <v>1442.7</v>
      </c>
      <c r="J200">
        <v>1.32</v>
      </c>
      <c r="K200">
        <v>60.08</v>
      </c>
      <c r="L200">
        <v>33079</v>
      </c>
      <c r="M200">
        <v>149179</v>
      </c>
      <c r="N200">
        <v>14.23</v>
      </c>
      <c r="O200">
        <v>1.49</v>
      </c>
      <c r="P200">
        <v>2.33</v>
      </c>
      <c r="Q200">
        <v>4.57</v>
      </c>
      <c r="R200">
        <v>3.8</v>
      </c>
      <c r="S200">
        <v>3.5</v>
      </c>
      <c r="T200">
        <v>5.77</v>
      </c>
      <c r="U200">
        <v>4.5</v>
      </c>
      <c r="V200">
        <v>3.78</v>
      </c>
      <c r="W200">
        <v>2.29</v>
      </c>
      <c r="X200">
        <v>65.83</v>
      </c>
    </row>
    <row r="201" spans="1:24" ht="12.75">
      <c r="A201" s="3">
        <v>22402</v>
      </c>
      <c r="B201">
        <v>95</v>
      </c>
      <c r="C201">
        <v>10940</v>
      </c>
      <c r="D201">
        <v>40791</v>
      </c>
      <c r="E201">
        <v>142.7</v>
      </c>
      <c r="F201">
        <v>322.2</v>
      </c>
      <c r="G201">
        <v>7.4</v>
      </c>
      <c r="H201">
        <v>326.5</v>
      </c>
      <c r="I201">
        <v>1452.1</v>
      </c>
      <c r="J201">
        <v>1.321</v>
      </c>
      <c r="K201">
        <v>60.18</v>
      </c>
      <c r="L201">
        <v>33020</v>
      </c>
      <c r="M201">
        <v>148819</v>
      </c>
      <c r="N201">
        <v>14.14</v>
      </c>
      <c r="O201">
        <v>1.98</v>
      </c>
      <c r="P201">
        <v>2.29</v>
      </c>
      <c r="Q201">
        <v>4.67</v>
      </c>
      <c r="R201">
        <v>3.73</v>
      </c>
      <c r="S201">
        <v>3.43</v>
      </c>
      <c r="U201">
        <v>4.5</v>
      </c>
      <c r="V201">
        <v>3.71</v>
      </c>
      <c r="W201">
        <v>1.73</v>
      </c>
      <c r="X201">
        <v>66.5</v>
      </c>
    </row>
    <row r="202" spans="1:24" ht="12.75">
      <c r="A202" s="3">
        <v>22433</v>
      </c>
      <c r="B202">
        <v>63</v>
      </c>
      <c r="C202">
        <v>11024</v>
      </c>
      <c r="D202">
        <v>40902</v>
      </c>
      <c r="E202">
        <v>142.9</v>
      </c>
      <c r="F202">
        <v>324.3</v>
      </c>
      <c r="G202">
        <v>7.8</v>
      </c>
      <c r="H202">
        <v>328.9</v>
      </c>
      <c r="I202">
        <v>1460.9</v>
      </c>
      <c r="J202">
        <v>1.326</v>
      </c>
      <c r="K202">
        <v>60.33</v>
      </c>
      <c r="L202">
        <v>32955</v>
      </c>
      <c r="M202">
        <v>148459</v>
      </c>
      <c r="N202">
        <v>14.03</v>
      </c>
      <c r="O202">
        <v>1.73</v>
      </c>
      <c r="P202">
        <v>2.36</v>
      </c>
      <c r="Q202">
        <v>4.82</v>
      </c>
      <c r="R202">
        <v>3.88</v>
      </c>
      <c r="S202">
        <v>3.52</v>
      </c>
      <c r="U202">
        <v>4.5</v>
      </c>
      <c r="V202">
        <v>3.88</v>
      </c>
      <c r="W202">
        <v>2.15</v>
      </c>
      <c r="X202">
        <v>65.62</v>
      </c>
    </row>
    <row r="203" spans="1:24" ht="12.75">
      <c r="A203" s="3">
        <v>22463</v>
      </c>
      <c r="B203">
        <v>54</v>
      </c>
      <c r="C203">
        <v>11070</v>
      </c>
      <c r="D203">
        <v>40980</v>
      </c>
      <c r="E203">
        <v>142.9</v>
      </c>
      <c r="F203">
        <v>325.6</v>
      </c>
      <c r="G203">
        <v>7.5</v>
      </c>
      <c r="H203">
        <v>330.5</v>
      </c>
      <c r="I203">
        <v>1463.8</v>
      </c>
      <c r="J203">
        <v>1.328</v>
      </c>
      <c r="K203">
        <v>60.4</v>
      </c>
      <c r="L203">
        <v>33012</v>
      </c>
      <c r="M203">
        <v>148409</v>
      </c>
      <c r="N203">
        <v>13.97</v>
      </c>
      <c r="O203">
        <v>1.17</v>
      </c>
      <c r="P203">
        <v>2.27</v>
      </c>
      <c r="Q203">
        <v>4.81</v>
      </c>
      <c r="R203">
        <v>3.9</v>
      </c>
      <c r="S203">
        <v>3.52</v>
      </c>
      <c r="T203">
        <v>5.68</v>
      </c>
      <c r="U203">
        <v>4.5</v>
      </c>
      <c r="V203">
        <v>3.92</v>
      </c>
      <c r="W203">
        <v>2.75</v>
      </c>
      <c r="X203">
        <v>65.44</v>
      </c>
    </row>
    <row r="204" spans="1:24" ht="12.75">
      <c r="A204" s="3">
        <v>22494</v>
      </c>
      <c r="B204">
        <v>65</v>
      </c>
      <c r="C204">
        <v>11169</v>
      </c>
      <c r="D204">
        <v>41227</v>
      </c>
      <c r="E204">
        <v>143.5</v>
      </c>
      <c r="F204">
        <v>327.6</v>
      </c>
      <c r="G204">
        <v>7.1</v>
      </c>
      <c r="H204">
        <v>332.7</v>
      </c>
      <c r="I204">
        <v>1471.5</v>
      </c>
      <c r="J204">
        <v>1.321</v>
      </c>
      <c r="K204">
        <v>60.62</v>
      </c>
      <c r="L204">
        <v>33131</v>
      </c>
      <c r="M204">
        <v>148816</v>
      </c>
      <c r="N204">
        <v>14</v>
      </c>
      <c r="O204">
        <v>2</v>
      </c>
      <c r="P204">
        <v>2.4</v>
      </c>
      <c r="Q204">
        <v>4.79</v>
      </c>
      <c r="R204">
        <v>4</v>
      </c>
      <c r="S204">
        <v>3.52</v>
      </c>
      <c r="T204">
        <v>5.68</v>
      </c>
      <c r="U204">
        <v>4.5</v>
      </c>
      <c r="V204">
        <v>4.04</v>
      </c>
      <c r="W204">
        <v>2.04</v>
      </c>
      <c r="X204">
        <v>67.79</v>
      </c>
    </row>
    <row r="205" spans="1:24" ht="12.75">
      <c r="A205" s="3">
        <v>22525</v>
      </c>
      <c r="B205">
        <v>38</v>
      </c>
      <c r="C205">
        <v>11251</v>
      </c>
      <c r="D205">
        <v>41417</v>
      </c>
      <c r="E205">
        <v>143.8</v>
      </c>
      <c r="F205">
        <v>329.5</v>
      </c>
      <c r="G205">
        <v>7.2</v>
      </c>
      <c r="H205">
        <v>334.8</v>
      </c>
      <c r="I205">
        <v>1478.3</v>
      </c>
      <c r="J205">
        <v>1.318</v>
      </c>
      <c r="K205">
        <v>60.88</v>
      </c>
      <c r="L205">
        <v>33214</v>
      </c>
      <c r="M205">
        <v>149015</v>
      </c>
      <c r="N205">
        <v>14.02</v>
      </c>
      <c r="O205">
        <v>1.88</v>
      </c>
      <c r="P205">
        <v>2.3</v>
      </c>
      <c r="Q205">
        <v>4.72</v>
      </c>
      <c r="R205">
        <v>4.02</v>
      </c>
      <c r="S205">
        <v>3.53</v>
      </c>
      <c r="T205">
        <v>5.69</v>
      </c>
      <c r="U205">
        <v>4.5</v>
      </c>
      <c r="V205">
        <v>3.98</v>
      </c>
      <c r="W205">
        <v>2.1</v>
      </c>
      <c r="X205">
        <v>67.26</v>
      </c>
    </row>
    <row r="206" spans="1:24" ht="12.75">
      <c r="A206" s="3">
        <v>22555</v>
      </c>
      <c r="B206">
        <v>71</v>
      </c>
      <c r="C206">
        <v>11342</v>
      </c>
      <c r="D206">
        <v>41651</v>
      </c>
      <c r="E206">
        <v>144.1</v>
      </c>
      <c r="F206">
        <v>331.1</v>
      </c>
      <c r="G206">
        <v>7.1</v>
      </c>
      <c r="H206">
        <v>336.5</v>
      </c>
      <c r="I206">
        <v>1485.8</v>
      </c>
      <c r="J206">
        <v>1.324</v>
      </c>
      <c r="K206">
        <v>61.16</v>
      </c>
      <c r="L206">
        <v>33215</v>
      </c>
      <c r="M206">
        <v>149053</v>
      </c>
      <c r="N206">
        <v>13.95</v>
      </c>
      <c r="O206">
        <v>2.26</v>
      </c>
      <c r="P206">
        <v>2.35</v>
      </c>
      <c r="Q206">
        <v>4.6</v>
      </c>
      <c r="R206">
        <v>3.98</v>
      </c>
      <c r="S206">
        <v>3.43</v>
      </c>
      <c r="T206">
        <v>5.7</v>
      </c>
      <c r="U206">
        <v>4.5</v>
      </c>
      <c r="V206">
        <v>3.92</v>
      </c>
      <c r="W206">
        <v>1.66</v>
      </c>
      <c r="X206">
        <v>68</v>
      </c>
    </row>
    <row r="207" spans="1:24" ht="12.75">
      <c r="A207" s="3">
        <v>22586</v>
      </c>
      <c r="B207">
        <v>98</v>
      </c>
      <c r="C207">
        <v>11384</v>
      </c>
      <c r="D207">
        <v>41782</v>
      </c>
      <c r="E207">
        <v>144.8</v>
      </c>
      <c r="F207">
        <v>333.4</v>
      </c>
      <c r="G207">
        <v>7.1</v>
      </c>
      <c r="H207">
        <v>338.8</v>
      </c>
      <c r="I207">
        <v>1496.1</v>
      </c>
      <c r="J207">
        <v>1.327</v>
      </c>
      <c r="K207">
        <v>61.75</v>
      </c>
      <c r="L207">
        <v>33280</v>
      </c>
      <c r="M207">
        <v>149338</v>
      </c>
      <c r="N207">
        <v>13.95</v>
      </c>
      <c r="O207">
        <v>2.61</v>
      </c>
      <c r="P207">
        <v>2.46</v>
      </c>
      <c r="Q207">
        <v>4.52</v>
      </c>
      <c r="R207">
        <v>3.98</v>
      </c>
      <c r="S207">
        <v>3.41</v>
      </c>
      <c r="T207">
        <v>5.7</v>
      </c>
      <c r="U207">
        <v>4.5</v>
      </c>
      <c r="V207">
        <v>3.94</v>
      </c>
      <c r="W207">
        <v>1.33</v>
      </c>
      <c r="X207">
        <v>71.08</v>
      </c>
    </row>
    <row r="208" spans="1:24" ht="12.75">
      <c r="A208" s="3">
        <v>22616</v>
      </c>
      <c r="B208">
        <v>133</v>
      </c>
      <c r="C208">
        <v>11366</v>
      </c>
      <c r="D208">
        <v>41853</v>
      </c>
      <c r="E208">
        <v>145.2</v>
      </c>
      <c r="F208">
        <v>335.5</v>
      </c>
      <c r="G208">
        <v>7</v>
      </c>
      <c r="H208">
        <v>340.8</v>
      </c>
      <c r="I208">
        <v>1505</v>
      </c>
      <c r="J208">
        <v>1.327</v>
      </c>
      <c r="K208">
        <v>62.25</v>
      </c>
      <c r="L208">
        <v>33429</v>
      </c>
      <c r="M208">
        <v>149960</v>
      </c>
      <c r="N208">
        <v>13.99</v>
      </c>
      <c r="O208">
        <v>2.33</v>
      </c>
      <c r="P208">
        <v>2.62</v>
      </c>
      <c r="Q208">
        <v>4.58</v>
      </c>
      <c r="R208">
        <v>4.06</v>
      </c>
      <c r="S208">
        <v>3.47</v>
      </c>
      <c r="T208">
        <v>5.69</v>
      </c>
      <c r="U208">
        <v>4.5</v>
      </c>
      <c r="V208">
        <v>4.06</v>
      </c>
      <c r="W208">
        <v>1.73</v>
      </c>
      <c r="X208">
        <v>71.74</v>
      </c>
    </row>
    <row r="209" spans="1:24" ht="12.75">
      <c r="A209" s="3">
        <v>22647</v>
      </c>
      <c r="B209">
        <v>87</v>
      </c>
      <c r="C209">
        <v>11403</v>
      </c>
      <c r="D209">
        <v>41864</v>
      </c>
      <c r="E209">
        <v>145.2</v>
      </c>
      <c r="F209">
        <v>337.5</v>
      </c>
      <c r="G209">
        <v>7.4</v>
      </c>
      <c r="H209">
        <v>343</v>
      </c>
      <c r="I209">
        <v>1511.2</v>
      </c>
      <c r="J209">
        <v>1.317</v>
      </c>
      <c r="K209">
        <v>62.28</v>
      </c>
      <c r="L209">
        <v>33582</v>
      </c>
      <c r="M209">
        <v>150369</v>
      </c>
      <c r="N209">
        <v>14.01</v>
      </c>
      <c r="O209">
        <v>2.15</v>
      </c>
      <c r="P209">
        <v>2.75</v>
      </c>
      <c r="Q209">
        <v>4.56</v>
      </c>
      <c r="R209">
        <v>4.08</v>
      </c>
      <c r="S209">
        <v>3.34</v>
      </c>
      <c r="T209">
        <v>5.69</v>
      </c>
      <c r="U209">
        <v>4.5</v>
      </c>
      <c r="V209">
        <v>4.08</v>
      </c>
      <c r="W209">
        <v>1.93</v>
      </c>
      <c r="X209">
        <v>69.07</v>
      </c>
    </row>
    <row r="210" spans="1:24" ht="12.75">
      <c r="A210" s="3">
        <v>22678</v>
      </c>
      <c r="B210">
        <v>68</v>
      </c>
      <c r="C210">
        <v>11233</v>
      </c>
      <c r="D210">
        <v>41810</v>
      </c>
      <c r="E210">
        <v>145.7</v>
      </c>
      <c r="F210">
        <v>340.1</v>
      </c>
      <c r="G210">
        <v>7.8</v>
      </c>
      <c r="H210">
        <v>346.1</v>
      </c>
      <c r="I210">
        <v>1518.9</v>
      </c>
      <c r="J210">
        <v>1.317</v>
      </c>
      <c r="K210">
        <v>62.64</v>
      </c>
      <c r="L210">
        <v>33712</v>
      </c>
      <c r="M210">
        <v>150560</v>
      </c>
      <c r="N210">
        <v>13.99</v>
      </c>
      <c r="O210">
        <v>2.37</v>
      </c>
      <c r="P210">
        <v>2.75</v>
      </c>
      <c r="Q210">
        <v>4.53</v>
      </c>
      <c r="R210">
        <v>4.09</v>
      </c>
      <c r="S210">
        <v>3.21</v>
      </c>
      <c r="T210">
        <v>5.68</v>
      </c>
      <c r="U210">
        <v>4.5</v>
      </c>
      <c r="V210">
        <v>4.04</v>
      </c>
      <c r="W210">
        <v>1.67</v>
      </c>
      <c r="X210">
        <v>70.22</v>
      </c>
    </row>
    <row r="211" spans="1:24" ht="12.75">
      <c r="A211" s="3">
        <v>22706</v>
      </c>
      <c r="B211">
        <v>89</v>
      </c>
      <c r="C211">
        <v>11170</v>
      </c>
      <c r="D211">
        <v>41923</v>
      </c>
      <c r="E211">
        <v>146</v>
      </c>
      <c r="F211">
        <v>343.1</v>
      </c>
      <c r="G211">
        <v>8.4</v>
      </c>
      <c r="H211">
        <v>349.4</v>
      </c>
      <c r="I211">
        <v>1530.1</v>
      </c>
      <c r="J211">
        <v>1.316</v>
      </c>
      <c r="K211">
        <v>63.13</v>
      </c>
      <c r="L211">
        <v>33907</v>
      </c>
      <c r="M211">
        <v>151215</v>
      </c>
      <c r="N211">
        <v>13.98</v>
      </c>
      <c r="O211">
        <v>2.85</v>
      </c>
      <c r="P211">
        <v>2.72</v>
      </c>
      <c r="Q211">
        <v>4.41</v>
      </c>
      <c r="R211">
        <v>4.01</v>
      </c>
      <c r="S211">
        <v>3.14</v>
      </c>
      <c r="T211">
        <v>5.65</v>
      </c>
      <c r="U211">
        <v>4.5</v>
      </c>
      <c r="V211">
        <v>3.93</v>
      </c>
      <c r="W211">
        <v>1.08</v>
      </c>
      <c r="X211">
        <v>70.29</v>
      </c>
    </row>
    <row r="212" spans="1:24" ht="12.75">
      <c r="A212" s="3">
        <v>22737</v>
      </c>
      <c r="B212">
        <v>72</v>
      </c>
      <c r="C212">
        <v>11258</v>
      </c>
      <c r="D212">
        <v>42096</v>
      </c>
      <c r="E212">
        <v>146.4</v>
      </c>
      <c r="F212">
        <v>345.5</v>
      </c>
      <c r="G212">
        <v>8.9</v>
      </c>
      <c r="H212">
        <v>352.1</v>
      </c>
      <c r="I212">
        <v>1538.8</v>
      </c>
      <c r="J212">
        <v>1.316</v>
      </c>
      <c r="K212">
        <v>63.87</v>
      </c>
      <c r="L212">
        <v>34121</v>
      </c>
      <c r="M212">
        <v>151973</v>
      </c>
      <c r="N212">
        <v>14.05</v>
      </c>
      <c r="O212">
        <v>2.78</v>
      </c>
      <c r="P212">
        <v>2.73</v>
      </c>
      <c r="Q212">
        <v>4.37</v>
      </c>
      <c r="R212">
        <v>3.89</v>
      </c>
      <c r="S212">
        <v>3.06</v>
      </c>
      <c r="T212">
        <v>5.64</v>
      </c>
      <c r="U212">
        <v>4.5</v>
      </c>
      <c r="V212">
        <v>3.84</v>
      </c>
      <c r="W212">
        <v>1.06</v>
      </c>
      <c r="X212">
        <v>68.05</v>
      </c>
    </row>
    <row r="213" spans="1:24" ht="12.75">
      <c r="A213" s="3">
        <v>22767</v>
      </c>
      <c r="B213">
        <v>61</v>
      </c>
      <c r="C213">
        <v>11323</v>
      </c>
      <c r="D213">
        <v>42194</v>
      </c>
      <c r="E213">
        <v>146.8</v>
      </c>
      <c r="F213">
        <v>347.5</v>
      </c>
      <c r="G213">
        <v>8.6</v>
      </c>
      <c r="H213">
        <v>354.2</v>
      </c>
      <c r="I213">
        <v>1546.7</v>
      </c>
      <c r="J213">
        <v>1.311</v>
      </c>
      <c r="K213">
        <v>64.6</v>
      </c>
      <c r="L213">
        <v>34269</v>
      </c>
      <c r="M213">
        <v>152530</v>
      </c>
      <c r="N213">
        <v>14.18</v>
      </c>
      <c r="O213">
        <v>2.36</v>
      </c>
      <c r="P213">
        <v>2.69</v>
      </c>
      <c r="Q213">
        <v>4.32</v>
      </c>
      <c r="R213">
        <v>3.88</v>
      </c>
      <c r="S213">
        <v>3.11</v>
      </c>
      <c r="T213">
        <v>5.6</v>
      </c>
      <c r="U213">
        <v>4.5</v>
      </c>
      <c r="V213">
        <v>3.87</v>
      </c>
      <c r="W213">
        <v>1.51</v>
      </c>
      <c r="X213">
        <v>62.99</v>
      </c>
    </row>
    <row r="214" spans="1:24" ht="12.75">
      <c r="A214" s="3">
        <v>22798</v>
      </c>
      <c r="B214">
        <v>102</v>
      </c>
      <c r="C214">
        <v>11226</v>
      </c>
      <c r="D214">
        <v>42259</v>
      </c>
      <c r="E214">
        <v>146.6</v>
      </c>
      <c r="F214">
        <v>349.3</v>
      </c>
      <c r="G214">
        <v>8.4</v>
      </c>
      <c r="H214">
        <v>356.3</v>
      </c>
      <c r="I214">
        <v>1554.2</v>
      </c>
      <c r="J214">
        <v>1.309</v>
      </c>
      <c r="K214">
        <v>65.14</v>
      </c>
      <c r="L214">
        <v>34509</v>
      </c>
      <c r="M214">
        <v>153544</v>
      </c>
      <c r="N214">
        <v>14.24</v>
      </c>
      <c r="O214">
        <v>2.68</v>
      </c>
      <c r="P214">
        <v>2.72</v>
      </c>
      <c r="Q214">
        <v>4.3</v>
      </c>
      <c r="R214">
        <v>3.9</v>
      </c>
      <c r="S214">
        <v>3.26</v>
      </c>
      <c r="T214">
        <v>5.59</v>
      </c>
      <c r="U214">
        <v>4.5</v>
      </c>
      <c r="V214">
        <v>3.91</v>
      </c>
      <c r="W214">
        <v>1.23</v>
      </c>
      <c r="X214">
        <v>55.63</v>
      </c>
    </row>
    <row r="215" spans="1:24" ht="12.75">
      <c r="A215" s="3">
        <v>22828</v>
      </c>
      <c r="B215">
        <v>92</v>
      </c>
      <c r="C215">
        <v>11302</v>
      </c>
      <c r="D215">
        <v>42398</v>
      </c>
      <c r="E215">
        <v>146.5</v>
      </c>
      <c r="F215">
        <v>350.8</v>
      </c>
      <c r="G215">
        <v>8</v>
      </c>
      <c r="H215">
        <v>358</v>
      </c>
      <c r="I215">
        <v>1561.6</v>
      </c>
      <c r="J215">
        <v>1.309</v>
      </c>
      <c r="K215">
        <v>65.51</v>
      </c>
      <c r="L215">
        <v>34740</v>
      </c>
      <c r="M215">
        <v>154647</v>
      </c>
      <c r="N215">
        <v>14.26</v>
      </c>
      <c r="O215">
        <v>2.71</v>
      </c>
      <c r="P215">
        <v>2.94</v>
      </c>
      <c r="Q215">
        <v>4.41</v>
      </c>
      <c r="R215">
        <v>4.02</v>
      </c>
      <c r="S215">
        <v>3.28</v>
      </c>
      <c r="T215">
        <v>5.58</v>
      </c>
      <c r="U215">
        <v>4.5</v>
      </c>
      <c r="V215">
        <v>4.01</v>
      </c>
      <c r="W215">
        <v>1.3</v>
      </c>
      <c r="X215">
        <v>56.97</v>
      </c>
    </row>
    <row r="216" spans="1:24" ht="12.75">
      <c r="A216" s="3">
        <v>22859</v>
      </c>
      <c r="B216">
        <v>125</v>
      </c>
      <c r="C216">
        <v>11231</v>
      </c>
      <c r="D216">
        <v>42491</v>
      </c>
      <c r="E216">
        <v>146.6</v>
      </c>
      <c r="F216">
        <v>352.8</v>
      </c>
      <c r="G216">
        <v>7.6</v>
      </c>
      <c r="H216">
        <v>360.1</v>
      </c>
      <c r="I216">
        <v>1568</v>
      </c>
      <c r="J216">
        <v>1.306</v>
      </c>
      <c r="K216">
        <v>66.06</v>
      </c>
      <c r="L216">
        <v>35038</v>
      </c>
      <c r="M216">
        <v>155724</v>
      </c>
      <c r="N216">
        <v>14.34</v>
      </c>
      <c r="O216">
        <v>2.93</v>
      </c>
      <c r="P216">
        <v>2.84</v>
      </c>
      <c r="Q216">
        <v>4.39</v>
      </c>
      <c r="R216">
        <v>3.97</v>
      </c>
      <c r="S216">
        <v>3.23</v>
      </c>
      <c r="T216">
        <v>5.57</v>
      </c>
      <c r="U216">
        <v>4.5</v>
      </c>
      <c r="V216">
        <v>3.98</v>
      </c>
      <c r="W216">
        <v>1.05</v>
      </c>
      <c r="X216">
        <v>58.52</v>
      </c>
    </row>
    <row r="217" spans="1:24" ht="12.75">
      <c r="A217" s="3">
        <v>22890</v>
      </c>
      <c r="B217">
        <v>81</v>
      </c>
      <c r="C217">
        <v>11303</v>
      </c>
      <c r="D217">
        <v>42537</v>
      </c>
      <c r="E217">
        <v>146.3</v>
      </c>
      <c r="F217">
        <v>354.9</v>
      </c>
      <c r="G217">
        <v>7</v>
      </c>
      <c r="H217">
        <v>362.5</v>
      </c>
      <c r="I217">
        <v>1569.6</v>
      </c>
      <c r="J217">
        <v>1.305</v>
      </c>
      <c r="K217">
        <v>66.44</v>
      </c>
      <c r="L217">
        <v>35318</v>
      </c>
      <c r="M217">
        <v>156198</v>
      </c>
      <c r="N217">
        <v>14.34</v>
      </c>
      <c r="O217">
        <v>2.9</v>
      </c>
      <c r="P217">
        <v>2.79</v>
      </c>
      <c r="Q217">
        <v>4.28</v>
      </c>
      <c r="R217">
        <v>3.94</v>
      </c>
      <c r="S217">
        <v>3.11</v>
      </c>
      <c r="T217">
        <v>5.56</v>
      </c>
      <c r="U217">
        <v>4.5</v>
      </c>
      <c r="V217">
        <v>3.98</v>
      </c>
      <c r="W217">
        <v>1.08</v>
      </c>
      <c r="X217">
        <v>58</v>
      </c>
    </row>
    <row r="218" spans="1:24" ht="12.75">
      <c r="A218" s="3">
        <v>22920</v>
      </c>
      <c r="B218">
        <v>63</v>
      </c>
      <c r="C218">
        <v>11387</v>
      </c>
      <c r="D218">
        <v>42700</v>
      </c>
      <c r="E218">
        <v>146.7</v>
      </c>
      <c r="F218">
        <v>357.2</v>
      </c>
      <c r="G218">
        <v>6.9</v>
      </c>
      <c r="H218">
        <v>365.1</v>
      </c>
      <c r="I218">
        <v>1581.5</v>
      </c>
      <c r="J218">
        <v>1.3</v>
      </c>
      <c r="K218">
        <v>67.03</v>
      </c>
      <c r="L218">
        <v>35635</v>
      </c>
      <c r="M218">
        <v>157775</v>
      </c>
      <c r="N218">
        <v>14.43</v>
      </c>
      <c r="O218">
        <v>2.9</v>
      </c>
      <c r="P218">
        <v>2.75</v>
      </c>
      <c r="Q218">
        <v>4.26</v>
      </c>
      <c r="R218">
        <v>3.89</v>
      </c>
      <c r="S218">
        <v>3.02</v>
      </c>
      <c r="T218">
        <v>5.55</v>
      </c>
      <c r="U218">
        <v>4.5</v>
      </c>
      <c r="V218">
        <v>3.93</v>
      </c>
      <c r="W218">
        <v>1.03</v>
      </c>
      <c r="X218">
        <v>56.17</v>
      </c>
    </row>
    <row r="219" spans="1:24" ht="12.75">
      <c r="A219" s="3">
        <v>22951</v>
      </c>
      <c r="B219">
        <v>120</v>
      </c>
      <c r="C219">
        <v>11372</v>
      </c>
      <c r="D219">
        <v>42861</v>
      </c>
      <c r="E219">
        <v>147.3</v>
      </c>
      <c r="F219">
        <v>359.8</v>
      </c>
      <c r="G219">
        <v>7.2</v>
      </c>
      <c r="H219">
        <v>368</v>
      </c>
      <c r="I219">
        <v>1592</v>
      </c>
      <c r="J219">
        <v>1.298</v>
      </c>
      <c r="K219">
        <v>67.64</v>
      </c>
      <c r="L219">
        <v>35939</v>
      </c>
      <c r="M219">
        <v>159022</v>
      </c>
      <c r="N219">
        <v>14.49</v>
      </c>
      <c r="O219">
        <v>2.94</v>
      </c>
      <c r="P219">
        <v>2.8</v>
      </c>
      <c r="Q219">
        <v>4.23</v>
      </c>
      <c r="R219">
        <v>3.87</v>
      </c>
      <c r="S219">
        <v>3.05</v>
      </c>
      <c r="T219">
        <v>5.54</v>
      </c>
      <c r="U219">
        <v>4.5</v>
      </c>
      <c r="V219">
        <v>3.92</v>
      </c>
      <c r="W219">
        <v>0.98</v>
      </c>
      <c r="X219">
        <v>60.04</v>
      </c>
    </row>
    <row r="220" spans="1:24" ht="12.75">
      <c r="A220" s="3">
        <v>22981</v>
      </c>
      <c r="B220">
        <v>260</v>
      </c>
      <c r="C220">
        <v>11344</v>
      </c>
      <c r="D220">
        <v>42957</v>
      </c>
      <c r="E220">
        <v>147.8</v>
      </c>
      <c r="F220">
        <v>362.7</v>
      </c>
      <c r="G220">
        <v>7.8</v>
      </c>
      <c r="H220">
        <v>371.3</v>
      </c>
      <c r="I220">
        <v>1605.4</v>
      </c>
      <c r="J220">
        <v>1.292</v>
      </c>
      <c r="K220">
        <v>68.13</v>
      </c>
      <c r="L220">
        <v>35986</v>
      </c>
      <c r="M220">
        <v>159286</v>
      </c>
      <c r="N220">
        <v>14.54</v>
      </c>
      <c r="O220">
        <v>2.93</v>
      </c>
      <c r="P220">
        <v>2.86</v>
      </c>
      <c r="Q220">
        <v>4.28</v>
      </c>
      <c r="R220">
        <v>3.87</v>
      </c>
      <c r="S220">
        <v>3.07</v>
      </c>
      <c r="T220">
        <v>5.53</v>
      </c>
      <c r="U220">
        <v>4.5</v>
      </c>
      <c r="V220">
        <v>3.86</v>
      </c>
      <c r="W220">
        <v>0.93</v>
      </c>
      <c r="X220">
        <v>62.64</v>
      </c>
    </row>
    <row r="221" spans="1:24" ht="12.75">
      <c r="A221" s="3">
        <v>23012</v>
      </c>
      <c r="B221">
        <v>146</v>
      </c>
      <c r="C221">
        <v>11421</v>
      </c>
      <c r="D221">
        <v>43008</v>
      </c>
      <c r="E221">
        <v>148.3</v>
      </c>
      <c r="F221">
        <v>365.2</v>
      </c>
      <c r="G221">
        <v>8.4</v>
      </c>
      <c r="H221">
        <v>374.2</v>
      </c>
      <c r="I221">
        <v>1612.6</v>
      </c>
      <c r="J221">
        <v>1.293</v>
      </c>
      <c r="K221">
        <v>68.66</v>
      </c>
      <c r="L221">
        <v>36039</v>
      </c>
      <c r="M221">
        <v>159134</v>
      </c>
      <c r="N221">
        <v>14.54</v>
      </c>
      <c r="O221">
        <v>2.92</v>
      </c>
      <c r="P221">
        <v>2.91</v>
      </c>
      <c r="Q221">
        <v>4.22</v>
      </c>
      <c r="R221">
        <v>3.88</v>
      </c>
      <c r="S221">
        <v>3.1</v>
      </c>
      <c r="T221">
        <v>5.52</v>
      </c>
      <c r="U221">
        <v>4.5</v>
      </c>
      <c r="V221">
        <v>3.83</v>
      </c>
      <c r="W221">
        <v>0.91</v>
      </c>
      <c r="X221">
        <v>65.06</v>
      </c>
    </row>
    <row r="222" spans="1:24" ht="12.75">
      <c r="A222" s="3">
        <v>23043</v>
      </c>
      <c r="B222">
        <v>166</v>
      </c>
      <c r="C222">
        <v>11290</v>
      </c>
      <c r="D222">
        <v>43155</v>
      </c>
      <c r="E222">
        <v>148.9</v>
      </c>
      <c r="F222">
        <v>367.9</v>
      </c>
      <c r="G222">
        <v>8.7</v>
      </c>
      <c r="H222">
        <v>377.2</v>
      </c>
      <c r="I222">
        <v>1622.8</v>
      </c>
      <c r="J222">
        <v>1.278</v>
      </c>
      <c r="K222">
        <v>69.38</v>
      </c>
      <c r="L222">
        <v>36126</v>
      </c>
      <c r="M222">
        <v>159356</v>
      </c>
      <c r="N222">
        <v>14.76</v>
      </c>
      <c r="O222">
        <v>3</v>
      </c>
      <c r="P222">
        <v>2.92</v>
      </c>
      <c r="Q222">
        <v>4.25</v>
      </c>
      <c r="R222">
        <v>3.92</v>
      </c>
      <c r="S222">
        <v>3.15</v>
      </c>
      <c r="T222">
        <v>5.48</v>
      </c>
      <c r="U222">
        <v>4.5</v>
      </c>
      <c r="V222">
        <v>3.92</v>
      </c>
      <c r="W222">
        <v>0.92</v>
      </c>
      <c r="X222">
        <v>65.92</v>
      </c>
    </row>
    <row r="223" spans="1:24" ht="12.75">
      <c r="A223" s="3">
        <v>23071</v>
      </c>
      <c r="B223">
        <v>148</v>
      </c>
      <c r="C223">
        <v>11255</v>
      </c>
      <c r="D223">
        <v>43289</v>
      </c>
      <c r="E223">
        <v>149.2</v>
      </c>
      <c r="F223">
        <v>370.7</v>
      </c>
      <c r="G223">
        <v>9.1</v>
      </c>
      <c r="H223">
        <v>380.2</v>
      </c>
      <c r="I223">
        <v>1636.6</v>
      </c>
      <c r="J223">
        <v>1.273</v>
      </c>
      <c r="K223">
        <v>70.07</v>
      </c>
      <c r="L223">
        <v>36251</v>
      </c>
      <c r="M223">
        <v>160049</v>
      </c>
      <c r="N223">
        <v>14.85</v>
      </c>
      <c r="O223">
        <v>2.98</v>
      </c>
      <c r="P223">
        <v>2.9</v>
      </c>
      <c r="Q223">
        <v>4.28</v>
      </c>
      <c r="R223">
        <v>3.93</v>
      </c>
      <c r="S223">
        <v>3.05</v>
      </c>
      <c r="T223">
        <v>5.47</v>
      </c>
      <c r="U223">
        <v>4.5</v>
      </c>
      <c r="V223">
        <v>3.93</v>
      </c>
      <c r="W223">
        <v>0.95</v>
      </c>
      <c r="X223">
        <v>65.67</v>
      </c>
    </row>
    <row r="224" spans="1:24" ht="12.75">
      <c r="A224" s="3">
        <v>23102</v>
      </c>
      <c r="B224">
        <v>130</v>
      </c>
      <c r="C224">
        <v>11319</v>
      </c>
      <c r="D224">
        <v>43444</v>
      </c>
      <c r="E224">
        <v>149.7</v>
      </c>
      <c r="F224">
        <v>373.3</v>
      </c>
      <c r="G224">
        <v>9.2</v>
      </c>
      <c r="H224">
        <v>383.1</v>
      </c>
      <c r="I224">
        <v>1648.3</v>
      </c>
      <c r="J224">
        <v>1.268</v>
      </c>
      <c r="K224">
        <v>70.8</v>
      </c>
      <c r="L224">
        <v>36458</v>
      </c>
      <c r="M224">
        <v>160984</v>
      </c>
      <c r="N224">
        <v>14.96</v>
      </c>
      <c r="O224">
        <v>2.9</v>
      </c>
      <c r="P224">
        <v>2.91</v>
      </c>
      <c r="Q224">
        <v>4.35</v>
      </c>
      <c r="R224">
        <v>3.97</v>
      </c>
      <c r="S224">
        <v>3.1</v>
      </c>
      <c r="T224">
        <v>5.46</v>
      </c>
      <c r="U224">
        <v>4.5</v>
      </c>
      <c r="V224">
        <v>3.97</v>
      </c>
      <c r="W224">
        <v>1.07</v>
      </c>
      <c r="X224">
        <v>68.76</v>
      </c>
    </row>
    <row r="225" spans="1:24" ht="12.75">
      <c r="A225" s="3">
        <v>23132</v>
      </c>
      <c r="B225">
        <v>210</v>
      </c>
      <c r="C225">
        <v>11216</v>
      </c>
      <c r="D225">
        <v>43586</v>
      </c>
      <c r="E225">
        <v>150.4</v>
      </c>
      <c r="F225">
        <v>376.1</v>
      </c>
      <c r="G225">
        <v>9.3</v>
      </c>
      <c r="H225">
        <v>386.2</v>
      </c>
      <c r="I225">
        <v>1658.2</v>
      </c>
      <c r="J225">
        <v>1.266</v>
      </c>
      <c r="K225">
        <v>71.34</v>
      </c>
      <c r="L225">
        <v>36626</v>
      </c>
      <c r="M225">
        <v>161483</v>
      </c>
      <c r="N225">
        <v>14.99</v>
      </c>
      <c r="O225">
        <v>3</v>
      </c>
      <c r="P225">
        <v>2.92</v>
      </c>
      <c r="Q225">
        <v>4.36</v>
      </c>
      <c r="R225">
        <v>3.97</v>
      </c>
      <c r="S225">
        <v>3.11</v>
      </c>
      <c r="T225">
        <v>5.45</v>
      </c>
      <c r="U225">
        <v>4.5</v>
      </c>
      <c r="V225">
        <v>3.93</v>
      </c>
      <c r="W225">
        <v>0.93</v>
      </c>
      <c r="X225">
        <v>70.14</v>
      </c>
    </row>
    <row r="226" spans="1:24" ht="12.75">
      <c r="A226" s="3">
        <v>23163</v>
      </c>
      <c r="B226">
        <v>259</v>
      </c>
      <c r="C226">
        <v>11139</v>
      </c>
      <c r="D226">
        <v>43780</v>
      </c>
      <c r="E226">
        <v>150.4</v>
      </c>
      <c r="F226">
        <v>378.4</v>
      </c>
      <c r="G226">
        <v>8.8</v>
      </c>
      <c r="H226">
        <v>388.8</v>
      </c>
      <c r="I226">
        <v>1664.8</v>
      </c>
      <c r="J226">
        <v>1.268</v>
      </c>
      <c r="K226">
        <v>71.88</v>
      </c>
      <c r="L226">
        <v>36740</v>
      </c>
      <c r="M226">
        <v>161637</v>
      </c>
      <c r="N226">
        <v>14.98</v>
      </c>
      <c r="O226">
        <v>2.99</v>
      </c>
      <c r="P226">
        <v>2.99</v>
      </c>
      <c r="Q226">
        <v>4.32</v>
      </c>
      <c r="R226">
        <v>4</v>
      </c>
      <c r="S226">
        <v>3.21</v>
      </c>
      <c r="T226">
        <v>5.45</v>
      </c>
      <c r="U226">
        <v>4.5</v>
      </c>
      <c r="V226">
        <v>3.99</v>
      </c>
      <c r="W226">
        <v>1</v>
      </c>
      <c r="X226">
        <v>70.11</v>
      </c>
    </row>
    <row r="227" spans="1:24" ht="12.75">
      <c r="A227" s="3">
        <v>23193</v>
      </c>
      <c r="B227">
        <v>298</v>
      </c>
      <c r="C227">
        <v>11232</v>
      </c>
      <c r="D227">
        <v>44058</v>
      </c>
      <c r="E227">
        <v>151.3</v>
      </c>
      <c r="F227">
        <v>381.1</v>
      </c>
      <c r="G227">
        <v>8.9</v>
      </c>
      <c r="H227">
        <v>391.5</v>
      </c>
      <c r="I227">
        <v>1673.4</v>
      </c>
      <c r="J227">
        <v>1.262</v>
      </c>
      <c r="K227">
        <v>72.72</v>
      </c>
      <c r="L227">
        <v>36872</v>
      </c>
      <c r="M227">
        <v>161904</v>
      </c>
      <c r="N227">
        <v>15.12</v>
      </c>
      <c r="O227">
        <v>3.02</v>
      </c>
      <c r="P227">
        <v>3.14</v>
      </c>
      <c r="Q227">
        <v>4.34</v>
      </c>
      <c r="R227">
        <v>4.01</v>
      </c>
      <c r="S227">
        <v>3.21</v>
      </c>
      <c r="T227">
        <v>5.45</v>
      </c>
      <c r="U227">
        <v>4.5</v>
      </c>
      <c r="V227">
        <v>4.02</v>
      </c>
      <c r="W227">
        <v>1</v>
      </c>
      <c r="X227">
        <v>69.07</v>
      </c>
    </row>
    <row r="228" spans="1:24" ht="12.75">
      <c r="A228" s="3">
        <v>23224</v>
      </c>
      <c r="B228">
        <v>329</v>
      </c>
      <c r="C228">
        <v>11155</v>
      </c>
      <c r="D228">
        <v>44149</v>
      </c>
      <c r="E228">
        <v>151.8</v>
      </c>
      <c r="F228">
        <v>383.6</v>
      </c>
      <c r="G228">
        <v>8.7</v>
      </c>
      <c r="H228">
        <v>394.5</v>
      </c>
      <c r="I228">
        <v>1682.2</v>
      </c>
      <c r="J228">
        <v>1.26</v>
      </c>
      <c r="K228">
        <v>73.58</v>
      </c>
      <c r="L228">
        <v>37047</v>
      </c>
      <c r="M228">
        <v>162465</v>
      </c>
      <c r="N228">
        <v>15.22</v>
      </c>
      <c r="O228">
        <v>3.49</v>
      </c>
      <c r="P228">
        <v>3.32</v>
      </c>
      <c r="Q228">
        <v>4.34</v>
      </c>
      <c r="R228">
        <v>3.99</v>
      </c>
      <c r="S228">
        <v>3.13</v>
      </c>
      <c r="T228">
        <v>5.45</v>
      </c>
      <c r="U228">
        <v>4.5</v>
      </c>
      <c r="V228">
        <v>4</v>
      </c>
      <c r="W228">
        <v>0.51</v>
      </c>
      <c r="X228">
        <v>70.98</v>
      </c>
    </row>
    <row r="229" spans="1:24" ht="12.75">
      <c r="A229" s="3">
        <v>23255</v>
      </c>
      <c r="B229">
        <v>319</v>
      </c>
      <c r="C229">
        <v>11184</v>
      </c>
      <c r="D229">
        <v>44339</v>
      </c>
      <c r="E229">
        <v>152</v>
      </c>
      <c r="F229">
        <v>386</v>
      </c>
      <c r="G229">
        <v>8.4</v>
      </c>
      <c r="H229">
        <v>397.3</v>
      </c>
      <c r="I229">
        <v>1692.8</v>
      </c>
      <c r="J229">
        <v>1.26</v>
      </c>
      <c r="K229">
        <v>74.17</v>
      </c>
      <c r="L229">
        <v>37341</v>
      </c>
      <c r="M229">
        <v>163762</v>
      </c>
      <c r="N229">
        <v>15.25</v>
      </c>
      <c r="O229">
        <v>3.48</v>
      </c>
      <c r="P229">
        <v>3.38</v>
      </c>
      <c r="Q229">
        <v>4.4</v>
      </c>
      <c r="R229">
        <v>4.04</v>
      </c>
      <c r="S229">
        <v>3.2</v>
      </c>
      <c r="T229">
        <v>5.45</v>
      </c>
      <c r="U229">
        <v>4.5</v>
      </c>
      <c r="V229">
        <v>4.08</v>
      </c>
      <c r="W229">
        <v>0.6</v>
      </c>
      <c r="X229">
        <v>72.85</v>
      </c>
    </row>
    <row r="230" spans="1:24" ht="12.75">
      <c r="A230" s="3">
        <v>23285</v>
      </c>
      <c r="B230">
        <v>320</v>
      </c>
      <c r="C230">
        <v>11137</v>
      </c>
      <c r="D230">
        <v>44444</v>
      </c>
      <c r="E230">
        <v>152.6</v>
      </c>
      <c r="F230">
        <v>388.3</v>
      </c>
      <c r="G230">
        <v>8.2</v>
      </c>
      <c r="H230">
        <v>400</v>
      </c>
      <c r="I230">
        <v>1699.9</v>
      </c>
      <c r="J230">
        <v>1.263</v>
      </c>
      <c r="K230">
        <v>75.11</v>
      </c>
      <c r="L230">
        <v>37821</v>
      </c>
      <c r="M230">
        <v>165577</v>
      </c>
      <c r="N230">
        <v>15.32</v>
      </c>
      <c r="O230">
        <v>3.5</v>
      </c>
      <c r="P230">
        <v>3.45</v>
      </c>
      <c r="Q230">
        <v>4.37</v>
      </c>
      <c r="R230">
        <v>4.07</v>
      </c>
      <c r="S230">
        <v>3.2</v>
      </c>
      <c r="T230">
        <v>5.45</v>
      </c>
      <c r="U230">
        <v>4.5</v>
      </c>
      <c r="V230">
        <v>4.11</v>
      </c>
      <c r="W230">
        <v>0.61</v>
      </c>
      <c r="X230">
        <v>73.03</v>
      </c>
    </row>
    <row r="231" spans="1:24" ht="12.75">
      <c r="A231" s="3">
        <v>23316</v>
      </c>
      <c r="B231">
        <v>349</v>
      </c>
      <c r="C231">
        <v>11198</v>
      </c>
      <c r="D231">
        <v>44744</v>
      </c>
      <c r="E231">
        <v>153.7</v>
      </c>
      <c r="F231">
        <v>391.5</v>
      </c>
      <c r="G231">
        <v>8.4</v>
      </c>
      <c r="H231">
        <v>403.8</v>
      </c>
      <c r="I231">
        <v>1711.3</v>
      </c>
      <c r="J231">
        <v>1.256</v>
      </c>
      <c r="K231">
        <v>75.61</v>
      </c>
      <c r="L231">
        <v>38579</v>
      </c>
      <c r="M231">
        <v>168629</v>
      </c>
      <c r="N231">
        <v>15.37</v>
      </c>
      <c r="O231">
        <v>3.48</v>
      </c>
      <c r="P231">
        <v>3.52</v>
      </c>
      <c r="Q231">
        <v>4.42</v>
      </c>
      <c r="R231">
        <v>4.1</v>
      </c>
      <c r="S231">
        <v>3.3</v>
      </c>
      <c r="T231">
        <v>5.45</v>
      </c>
      <c r="U231">
        <v>4.5</v>
      </c>
      <c r="V231">
        <v>4.12</v>
      </c>
      <c r="W231">
        <v>0.64</v>
      </c>
      <c r="X231">
        <v>72.62</v>
      </c>
    </row>
    <row r="232" spans="1:24" ht="12.75">
      <c r="A232" s="3">
        <v>23346</v>
      </c>
      <c r="B232">
        <v>332</v>
      </c>
      <c r="C232">
        <v>11397</v>
      </c>
      <c r="D232">
        <v>45003</v>
      </c>
      <c r="E232">
        <v>153.3</v>
      </c>
      <c r="F232">
        <v>393.2</v>
      </c>
      <c r="G232">
        <v>8</v>
      </c>
      <c r="H232">
        <v>405.9</v>
      </c>
      <c r="I232">
        <v>1717</v>
      </c>
      <c r="J232">
        <v>1.262</v>
      </c>
      <c r="K232">
        <v>76.58</v>
      </c>
      <c r="L232">
        <v>39045</v>
      </c>
      <c r="M232">
        <v>170495</v>
      </c>
      <c r="N232">
        <v>15.43</v>
      </c>
      <c r="O232">
        <v>3.38</v>
      </c>
      <c r="P232">
        <v>3.52</v>
      </c>
      <c r="Q232">
        <v>4.49</v>
      </c>
      <c r="R232">
        <v>4.14</v>
      </c>
      <c r="S232">
        <v>3.28</v>
      </c>
      <c r="T232">
        <v>5.45</v>
      </c>
      <c r="U232">
        <v>4.5</v>
      </c>
      <c r="V232">
        <v>4.13</v>
      </c>
      <c r="W232">
        <v>0.75</v>
      </c>
      <c r="X232">
        <v>74.17</v>
      </c>
    </row>
    <row r="233" spans="1:24" ht="12.75">
      <c r="A233" s="3">
        <v>23377</v>
      </c>
      <c r="B233">
        <v>274</v>
      </c>
      <c r="C233">
        <v>11369</v>
      </c>
      <c r="D233">
        <v>45042</v>
      </c>
      <c r="E233">
        <v>153.7</v>
      </c>
      <c r="F233">
        <v>395.2</v>
      </c>
      <c r="G233">
        <v>7.5</v>
      </c>
      <c r="H233">
        <v>408.5</v>
      </c>
      <c r="I233">
        <v>1721.9</v>
      </c>
      <c r="J233">
        <v>1.264</v>
      </c>
      <c r="K233">
        <v>77.46</v>
      </c>
      <c r="L233">
        <v>38931</v>
      </c>
      <c r="M233">
        <v>169627</v>
      </c>
      <c r="N233">
        <v>15.51</v>
      </c>
      <c r="O233">
        <v>3.48</v>
      </c>
      <c r="P233">
        <v>3.53</v>
      </c>
      <c r="Q233">
        <v>4.5</v>
      </c>
      <c r="R233">
        <v>4.15</v>
      </c>
      <c r="S233">
        <v>3.22</v>
      </c>
      <c r="T233">
        <v>5.45</v>
      </c>
      <c r="U233">
        <v>4.5</v>
      </c>
      <c r="V233">
        <v>4.17</v>
      </c>
      <c r="W233">
        <v>0.69</v>
      </c>
      <c r="X233">
        <v>76.45</v>
      </c>
    </row>
    <row r="234" spans="1:24" ht="12.75">
      <c r="A234" s="3">
        <v>23408</v>
      </c>
      <c r="B234">
        <v>286</v>
      </c>
      <c r="C234">
        <v>11261</v>
      </c>
      <c r="D234">
        <v>45112</v>
      </c>
      <c r="E234">
        <v>154.3</v>
      </c>
      <c r="F234">
        <v>397.6</v>
      </c>
      <c r="G234">
        <v>7.4</v>
      </c>
      <c r="H234">
        <v>411.3</v>
      </c>
      <c r="I234">
        <v>1729.9</v>
      </c>
      <c r="J234">
        <v>1.263</v>
      </c>
      <c r="K234">
        <v>78.34</v>
      </c>
      <c r="L234">
        <v>39195</v>
      </c>
      <c r="M234">
        <v>170532</v>
      </c>
      <c r="N234">
        <v>15.61</v>
      </c>
      <c r="O234">
        <v>3.48</v>
      </c>
      <c r="P234">
        <v>3.53</v>
      </c>
      <c r="Q234">
        <v>4.39</v>
      </c>
      <c r="R234">
        <v>4.14</v>
      </c>
      <c r="S234">
        <v>3.14</v>
      </c>
      <c r="T234">
        <v>5.45</v>
      </c>
      <c r="U234">
        <v>4.5</v>
      </c>
      <c r="V234">
        <v>4.15</v>
      </c>
      <c r="W234">
        <v>0.67</v>
      </c>
      <c r="X234">
        <v>77.39</v>
      </c>
    </row>
    <row r="235" spans="1:24" ht="12.75">
      <c r="A235" s="3">
        <v>23437</v>
      </c>
      <c r="B235">
        <v>278</v>
      </c>
      <c r="C235">
        <v>11285</v>
      </c>
      <c r="D235">
        <v>45371</v>
      </c>
      <c r="E235">
        <v>154.5</v>
      </c>
      <c r="F235">
        <v>399.8</v>
      </c>
      <c r="G235">
        <v>7.3</v>
      </c>
      <c r="H235">
        <v>413.6</v>
      </c>
      <c r="I235">
        <v>1738.4</v>
      </c>
      <c r="J235">
        <v>1.262</v>
      </c>
      <c r="K235">
        <v>79.24</v>
      </c>
      <c r="L235">
        <v>39201</v>
      </c>
      <c r="M235">
        <v>170454</v>
      </c>
      <c r="N235">
        <v>15.7</v>
      </c>
      <c r="O235">
        <v>3.43</v>
      </c>
      <c r="P235">
        <v>3.55</v>
      </c>
      <c r="Q235">
        <v>4.45</v>
      </c>
      <c r="R235">
        <v>4.18</v>
      </c>
      <c r="S235">
        <v>3.29</v>
      </c>
      <c r="T235">
        <v>5.45</v>
      </c>
      <c r="U235">
        <v>4.5</v>
      </c>
      <c r="V235">
        <v>4.22</v>
      </c>
      <c r="W235">
        <v>0.79</v>
      </c>
      <c r="X235">
        <v>78.8</v>
      </c>
    </row>
    <row r="236" spans="1:24" ht="12.75">
      <c r="A236" s="3">
        <v>23468</v>
      </c>
      <c r="B236">
        <v>211</v>
      </c>
      <c r="C236">
        <v>11326</v>
      </c>
      <c r="D236">
        <v>45470</v>
      </c>
      <c r="E236">
        <v>154.8</v>
      </c>
      <c r="F236">
        <v>401.7</v>
      </c>
      <c r="G236">
        <v>7</v>
      </c>
      <c r="H236">
        <v>415.8</v>
      </c>
      <c r="I236">
        <v>1745.7</v>
      </c>
      <c r="J236">
        <v>1.264</v>
      </c>
      <c r="K236">
        <v>79.91</v>
      </c>
      <c r="L236">
        <v>39554</v>
      </c>
      <c r="M236">
        <v>171892</v>
      </c>
      <c r="N236">
        <v>15.74</v>
      </c>
      <c r="O236">
        <v>3.47</v>
      </c>
      <c r="P236">
        <v>3.48</v>
      </c>
      <c r="Q236">
        <v>4.48</v>
      </c>
      <c r="R236">
        <v>4.2</v>
      </c>
      <c r="S236">
        <v>3.28</v>
      </c>
      <c r="T236">
        <v>5.45</v>
      </c>
      <c r="U236">
        <v>4.5</v>
      </c>
      <c r="V236">
        <v>4.23</v>
      </c>
      <c r="W236">
        <v>0.76</v>
      </c>
      <c r="X236">
        <v>79.94</v>
      </c>
    </row>
    <row r="237" spans="1:24" ht="12.75">
      <c r="A237" s="3">
        <v>23498</v>
      </c>
      <c r="B237">
        <v>260</v>
      </c>
      <c r="C237">
        <v>11263</v>
      </c>
      <c r="D237">
        <v>45651</v>
      </c>
      <c r="E237">
        <v>155.3</v>
      </c>
      <c r="F237">
        <v>404.2</v>
      </c>
      <c r="G237">
        <v>6.6</v>
      </c>
      <c r="H237">
        <v>418.9</v>
      </c>
      <c r="I237">
        <v>1756.5</v>
      </c>
      <c r="J237">
        <v>1.264</v>
      </c>
      <c r="K237">
        <v>80.83</v>
      </c>
      <c r="L237">
        <v>39882</v>
      </c>
      <c r="M237">
        <v>173310</v>
      </c>
      <c r="N237">
        <v>15.82</v>
      </c>
      <c r="O237">
        <v>3.5</v>
      </c>
      <c r="P237">
        <v>3.48</v>
      </c>
      <c r="Q237">
        <v>4.48</v>
      </c>
      <c r="R237">
        <v>4.16</v>
      </c>
      <c r="S237">
        <v>3.21</v>
      </c>
      <c r="T237">
        <v>5.45</v>
      </c>
      <c r="U237">
        <v>4.5</v>
      </c>
      <c r="V237">
        <v>4.2</v>
      </c>
      <c r="W237">
        <v>0.7</v>
      </c>
      <c r="X237">
        <v>80.72</v>
      </c>
    </row>
    <row r="238" spans="1:24" ht="12.75">
      <c r="A238" s="3">
        <v>23529</v>
      </c>
      <c r="B238">
        <v>268</v>
      </c>
      <c r="C238">
        <v>11326</v>
      </c>
      <c r="D238">
        <v>45959</v>
      </c>
      <c r="E238">
        <v>155.6</v>
      </c>
      <c r="F238">
        <v>407.1</v>
      </c>
      <c r="G238">
        <v>7.2</v>
      </c>
      <c r="H238">
        <v>422.1</v>
      </c>
      <c r="I238">
        <v>1766.6</v>
      </c>
      <c r="J238">
        <v>1.262</v>
      </c>
      <c r="K238">
        <v>81.43</v>
      </c>
      <c r="L238">
        <v>40137</v>
      </c>
      <c r="M238">
        <v>174175</v>
      </c>
      <c r="N238">
        <v>15.85</v>
      </c>
      <c r="O238">
        <v>3.5</v>
      </c>
      <c r="P238">
        <v>3.48</v>
      </c>
      <c r="Q238">
        <v>4.5</v>
      </c>
      <c r="R238">
        <v>4.13</v>
      </c>
      <c r="S238">
        <v>3.2</v>
      </c>
      <c r="T238">
        <v>5.45</v>
      </c>
      <c r="U238">
        <v>4.5</v>
      </c>
      <c r="V238">
        <v>4.17</v>
      </c>
      <c r="W238">
        <v>0.67</v>
      </c>
      <c r="X238">
        <v>80.24</v>
      </c>
    </row>
    <row r="239" spans="1:24" ht="12.75">
      <c r="A239" s="3">
        <v>23559</v>
      </c>
      <c r="B239">
        <v>263</v>
      </c>
      <c r="C239">
        <v>11387</v>
      </c>
      <c r="D239">
        <v>46143</v>
      </c>
      <c r="E239">
        <v>156.8</v>
      </c>
      <c r="F239">
        <v>410.1</v>
      </c>
      <c r="G239">
        <v>7.7</v>
      </c>
      <c r="H239">
        <v>425.5</v>
      </c>
      <c r="I239">
        <v>1777.6</v>
      </c>
      <c r="J239">
        <v>1.26</v>
      </c>
      <c r="K239">
        <v>82.29</v>
      </c>
      <c r="L239">
        <v>40428</v>
      </c>
      <c r="M239">
        <v>175233</v>
      </c>
      <c r="N239">
        <v>15.92</v>
      </c>
      <c r="O239">
        <v>3.42</v>
      </c>
      <c r="P239">
        <v>3.48</v>
      </c>
      <c r="Q239">
        <v>4.44</v>
      </c>
      <c r="R239">
        <v>4.13</v>
      </c>
      <c r="S239">
        <v>3.19</v>
      </c>
      <c r="T239">
        <v>5.46</v>
      </c>
      <c r="U239">
        <v>4.5</v>
      </c>
      <c r="V239">
        <v>4.19</v>
      </c>
      <c r="W239">
        <v>0.77</v>
      </c>
      <c r="X239">
        <v>83.22</v>
      </c>
    </row>
    <row r="240" spans="1:24" ht="12.75">
      <c r="A240" s="3">
        <v>23590</v>
      </c>
      <c r="B240">
        <v>315</v>
      </c>
      <c r="C240">
        <v>11480</v>
      </c>
      <c r="D240">
        <v>46410</v>
      </c>
      <c r="E240">
        <v>157.8</v>
      </c>
      <c r="F240">
        <v>413.4</v>
      </c>
      <c r="G240">
        <v>8.1</v>
      </c>
      <c r="H240">
        <v>429.2</v>
      </c>
      <c r="I240">
        <v>1790.3</v>
      </c>
      <c r="J240">
        <v>1.26</v>
      </c>
      <c r="K240">
        <v>82.97</v>
      </c>
      <c r="L240">
        <v>40839</v>
      </c>
      <c r="M240">
        <v>176861</v>
      </c>
      <c r="N240">
        <v>15.92</v>
      </c>
      <c r="O240">
        <v>3.5</v>
      </c>
      <c r="P240">
        <v>3.51</v>
      </c>
      <c r="Q240">
        <v>4.44</v>
      </c>
      <c r="R240">
        <v>4.14</v>
      </c>
      <c r="S240">
        <v>3.19</v>
      </c>
      <c r="T240">
        <v>5.46</v>
      </c>
      <c r="U240">
        <v>4.5</v>
      </c>
      <c r="V240">
        <v>4.19</v>
      </c>
      <c r="W240">
        <v>0.69</v>
      </c>
      <c r="X240">
        <v>82</v>
      </c>
    </row>
    <row r="241" spans="1:24" ht="12.75">
      <c r="A241" s="3">
        <v>23621</v>
      </c>
      <c r="B241">
        <v>345</v>
      </c>
      <c r="C241">
        <v>11518</v>
      </c>
      <c r="D241">
        <v>46714</v>
      </c>
      <c r="E241">
        <v>158.7</v>
      </c>
      <c r="F241">
        <v>416.9</v>
      </c>
      <c r="G241">
        <v>8.7</v>
      </c>
      <c r="H241">
        <v>433</v>
      </c>
      <c r="I241">
        <v>1802.7</v>
      </c>
      <c r="J241">
        <v>1.257</v>
      </c>
      <c r="K241">
        <v>83.92</v>
      </c>
      <c r="L241">
        <v>41418</v>
      </c>
      <c r="M241">
        <v>179097</v>
      </c>
      <c r="N241">
        <v>16.01</v>
      </c>
      <c r="O241">
        <v>3.45</v>
      </c>
      <c r="P241">
        <v>3.53</v>
      </c>
      <c r="Q241">
        <v>4.49</v>
      </c>
      <c r="R241">
        <v>4.16</v>
      </c>
      <c r="S241">
        <v>3.24</v>
      </c>
      <c r="T241">
        <v>5.46</v>
      </c>
      <c r="U241">
        <v>4.5</v>
      </c>
      <c r="V241">
        <v>4.2</v>
      </c>
      <c r="W241">
        <v>0.75</v>
      </c>
      <c r="X241">
        <v>83.41</v>
      </c>
    </row>
    <row r="242" spans="1:24" ht="12.75">
      <c r="A242" s="3">
        <v>23651</v>
      </c>
      <c r="B242">
        <v>321</v>
      </c>
      <c r="C242">
        <v>11567</v>
      </c>
      <c r="D242">
        <v>46823</v>
      </c>
      <c r="E242">
        <v>159.2</v>
      </c>
      <c r="F242">
        <v>419.1</v>
      </c>
      <c r="G242">
        <v>8.9</v>
      </c>
      <c r="H242">
        <v>435.9</v>
      </c>
      <c r="I242">
        <v>1811</v>
      </c>
      <c r="J242">
        <v>1.253</v>
      </c>
      <c r="K242">
        <v>84.53</v>
      </c>
      <c r="L242">
        <v>41625</v>
      </c>
      <c r="M242">
        <v>179868</v>
      </c>
      <c r="N242">
        <v>16.1</v>
      </c>
      <c r="O242">
        <v>3.36</v>
      </c>
      <c r="P242">
        <v>3.58</v>
      </c>
      <c r="Q242">
        <v>4.49</v>
      </c>
      <c r="R242">
        <v>4.16</v>
      </c>
      <c r="S242">
        <v>3.26</v>
      </c>
      <c r="T242">
        <v>5.45</v>
      </c>
      <c r="U242">
        <v>4.5</v>
      </c>
      <c r="V242">
        <v>4.19</v>
      </c>
      <c r="W242">
        <v>0.83</v>
      </c>
      <c r="X242">
        <v>84.85</v>
      </c>
    </row>
    <row r="243" spans="1:24" ht="12.75">
      <c r="A243" s="3">
        <v>23682</v>
      </c>
      <c r="B243">
        <v>400</v>
      </c>
      <c r="C243">
        <v>11598</v>
      </c>
      <c r="D243">
        <v>47106</v>
      </c>
      <c r="E243">
        <v>160</v>
      </c>
      <c r="F243">
        <v>422.1</v>
      </c>
      <c r="G243">
        <v>9.1</v>
      </c>
      <c r="H243">
        <v>439.3</v>
      </c>
      <c r="I243">
        <v>1821.3</v>
      </c>
      <c r="J243">
        <v>1.253</v>
      </c>
      <c r="K243">
        <v>84.94</v>
      </c>
      <c r="L243">
        <v>42068</v>
      </c>
      <c r="M243">
        <v>181515</v>
      </c>
      <c r="N243">
        <v>16.06</v>
      </c>
      <c r="O243">
        <v>3.52</v>
      </c>
      <c r="P243">
        <v>3.62</v>
      </c>
      <c r="Q243">
        <v>4.48</v>
      </c>
      <c r="R243">
        <v>4.12</v>
      </c>
      <c r="S243">
        <v>3.18</v>
      </c>
      <c r="T243">
        <v>5.45</v>
      </c>
      <c r="U243">
        <v>4.5</v>
      </c>
      <c r="V243">
        <v>4.15</v>
      </c>
      <c r="W243">
        <v>0.63</v>
      </c>
      <c r="X243">
        <v>85.44</v>
      </c>
    </row>
    <row r="244" spans="1:24" ht="12.75">
      <c r="A244" s="3">
        <v>23712</v>
      </c>
      <c r="B244">
        <v>264</v>
      </c>
      <c r="C244">
        <v>11747</v>
      </c>
      <c r="D244">
        <v>47161</v>
      </c>
      <c r="E244">
        <v>160.3</v>
      </c>
      <c r="F244">
        <v>424.7</v>
      </c>
      <c r="G244">
        <v>8.8</v>
      </c>
      <c r="H244">
        <v>442.4</v>
      </c>
      <c r="I244">
        <v>1829.7</v>
      </c>
      <c r="J244">
        <v>1.259</v>
      </c>
      <c r="K244">
        <v>85.96</v>
      </c>
      <c r="L244">
        <v>42737</v>
      </c>
      <c r="M244">
        <v>184124</v>
      </c>
      <c r="N244">
        <v>16.07</v>
      </c>
      <c r="O244">
        <v>3.85</v>
      </c>
      <c r="P244">
        <v>3.86</v>
      </c>
      <c r="Q244">
        <v>4.49</v>
      </c>
      <c r="R244">
        <v>4.14</v>
      </c>
      <c r="S244">
        <v>3.14</v>
      </c>
      <c r="T244">
        <v>5.45</v>
      </c>
      <c r="U244">
        <v>4.5</v>
      </c>
      <c r="V244">
        <v>4.18</v>
      </c>
      <c r="W244">
        <v>0.33</v>
      </c>
      <c r="X244">
        <v>83.96</v>
      </c>
    </row>
    <row r="245" spans="1:24" ht="12.75">
      <c r="A245" s="3">
        <v>23743</v>
      </c>
      <c r="B245">
        <v>300</v>
      </c>
      <c r="C245">
        <v>11653</v>
      </c>
      <c r="D245">
        <v>47281</v>
      </c>
      <c r="E245">
        <v>160.7</v>
      </c>
      <c r="F245">
        <v>427.5</v>
      </c>
      <c r="G245">
        <v>8.7</v>
      </c>
      <c r="H245">
        <v>445.8</v>
      </c>
      <c r="I245">
        <v>1839.4</v>
      </c>
      <c r="J245">
        <v>1.259</v>
      </c>
      <c r="K245">
        <v>87.18</v>
      </c>
      <c r="L245">
        <v>43562</v>
      </c>
      <c r="M245">
        <v>187436</v>
      </c>
      <c r="N245">
        <v>16.19</v>
      </c>
      <c r="O245">
        <v>3.9</v>
      </c>
      <c r="P245">
        <v>3.83</v>
      </c>
      <c r="Q245">
        <v>4.45</v>
      </c>
      <c r="R245">
        <v>4.14</v>
      </c>
      <c r="S245">
        <v>3.07</v>
      </c>
      <c r="T245">
        <v>5.45</v>
      </c>
      <c r="U245">
        <v>4.5</v>
      </c>
      <c r="V245">
        <v>4.19</v>
      </c>
      <c r="W245">
        <v>0.29</v>
      </c>
      <c r="X245">
        <v>86.12</v>
      </c>
    </row>
    <row r="246" spans="1:24" ht="12.75">
      <c r="A246" s="3">
        <v>23774</v>
      </c>
      <c r="B246">
        <v>405</v>
      </c>
      <c r="C246">
        <v>11479</v>
      </c>
      <c r="D246">
        <v>47500</v>
      </c>
      <c r="E246">
        <v>160.9</v>
      </c>
      <c r="F246">
        <v>430.4</v>
      </c>
      <c r="G246">
        <v>8.4</v>
      </c>
      <c r="H246">
        <v>449.1</v>
      </c>
      <c r="I246">
        <v>1850.9</v>
      </c>
      <c r="J246">
        <v>1.251</v>
      </c>
      <c r="K246">
        <v>88.15</v>
      </c>
      <c r="L246">
        <v>44618</v>
      </c>
      <c r="M246">
        <v>191881</v>
      </c>
      <c r="N246">
        <v>16.37</v>
      </c>
      <c r="O246">
        <v>3.98</v>
      </c>
      <c r="P246">
        <v>3.93</v>
      </c>
      <c r="Q246">
        <v>4.45</v>
      </c>
      <c r="R246">
        <v>4.16</v>
      </c>
      <c r="S246">
        <v>3.09</v>
      </c>
      <c r="T246">
        <v>5.45</v>
      </c>
      <c r="U246">
        <v>4.5</v>
      </c>
      <c r="V246">
        <v>4.21</v>
      </c>
      <c r="W246">
        <v>0.23</v>
      </c>
      <c r="X246">
        <v>86.75</v>
      </c>
    </row>
    <row r="247" spans="1:24" ht="12.75">
      <c r="A247" s="3">
        <v>23802</v>
      </c>
      <c r="B247">
        <v>411</v>
      </c>
      <c r="C247">
        <v>11472</v>
      </c>
      <c r="D247">
        <v>47584</v>
      </c>
      <c r="E247">
        <v>161.5</v>
      </c>
      <c r="F247">
        <v>433.2</v>
      </c>
      <c r="G247">
        <v>8</v>
      </c>
      <c r="H247">
        <v>452</v>
      </c>
      <c r="I247">
        <v>1860.3</v>
      </c>
      <c r="J247">
        <v>1.251</v>
      </c>
      <c r="K247">
        <v>88.92</v>
      </c>
      <c r="L247">
        <v>45563</v>
      </c>
      <c r="M247">
        <v>195667</v>
      </c>
      <c r="N247">
        <v>16.41</v>
      </c>
      <c r="O247">
        <v>4.04</v>
      </c>
      <c r="P247">
        <v>3.94</v>
      </c>
      <c r="Q247">
        <v>4.49</v>
      </c>
      <c r="R247">
        <v>4.15</v>
      </c>
      <c r="S247">
        <v>3.18</v>
      </c>
      <c r="T247">
        <v>5.45</v>
      </c>
      <c r="U247">
        <v>4.5</v>
      </c>
      <c r="V247">
        <v>4.21</v>
      </c>
      <c r="W247">
        <v>0.17</v>
      </c>
      <c r="X247">
        <v>86.83</v>
      </c>
    </row>
    <row r="248" spans="1:24" ht="12.75">
      <c r="A248" s="3">
        <v>23833</v>
      </c>
      <c r="B248">
        <v>471</v>
      </c>
      <c r="C248">
        <v>11571</v>
      </c>
      <c r="D248">
        <v>47721</v>
      </c>
      <c r="E248">
        <v>162</v>
      </c>
      <c r="F248">
        <v>435.4</v>
      </c>
      <c r="G248">
        <v>7.9</v>
      </c>
      <c r="H248">
        <v>454.5</v>
      </c>
      <c r="I248">
        <v>1867</v>
      </c>
      <c r="J248">
        <v>1.252</v>
      </c>
      <c r="K248">
        <v>90.05</v>
      </c>
      <c r="L248">
        <v>46203</v>
      </c>
      <c r="M248">
        <v>198118</v>
      </c>
      <c r="N248">
        <v>16.51</v>
      </c>
      <c r="O248">
        <v>4.09</v>
      </c>
      <c r="P248">
        <v>3.93</v>
      </c>
      <c r="Q248">
        <v>4.48</v>
      </c>
      <c r="R248">
        <v>4.15</v>
      </c>
      <c r="S248">
        <v>3.16</v>
      </c>
      <c r="T248">
        <v>5.45</v>
      </c>
      <c r="U248">
        <v>4.5</v>
      </c>
      <c r="V248">
        <v>4.2</v>
      </c>
      <c r="W248">
        <v>0.11</v>
      </c>
      <c r="X248">
        <v>87.97</v>
      </c>
    </row>
    <row r="249" spans="1:24" ht="12.75">
      <c r="A249" s="3">
        <v>23863</v>
      </c>
      <c r="B249">
        <v>495</v>
      </c>
      <c r="C249">
        <v>11417</v>
      </c>
      <c r="D249">
        <v>47799</v>
      </c>
      <c r="E249">
        <v>161.7</v>
      </c>
      <c r="F249">
        <v>437.1</v>
      </c>
      <c r="G249">
        <v>7.2</v>
      </c>
      <c r="H249">
        <v>456.4</v>
      </c>
      <c r="I249">
        <v>1870.1</v>
      </c>
      <c r="J249">
        <v>1.257</v>
      </c>
      <c r="K249">
        <v>90.89</v>
      </c>
      <c r="L249">
        <v>47209</v>
      </c>
      <c r="M249">
        <v>201981</v>
      </c>
      <c r="N249">
        <v>16.54</v>
      </c>
      <c r="O249">
        <v>4.1</v>
      </c>
      <c r="P249">
        <v>3.89</v>
      </c>
      <c r="Q249">
        <v>4.52</v>
      </c>
      <c r="R249">
        <v>4.14</v>
      </c>
      <c r="S249">
        <v>3.17</v>
      </c>
      <c r="T249">
        <v>5.45</v>
      </c>
      <c r="U249">
        <v>4.5</v>
      </c>
      <c r="V249">
        <v>4.21</v>
      </c>
      <c r="W249">
        <v>0.11</v>
      </c>
      <c r="X249">
        <v>89.28</v>
      </c>
    </row>
    <row r="250" spans="1:24" ht="12.75">
      <c r="A250" s="3">
        <v>23894</v>
      </c>
      <c r="B250">
        <v>537</v>
      </c>
      <c r="C250">
        <v>11467</v>
      </c>
      <c r="D250">
        <v>48061</v>
      </c>
      <c r="E250">
        <v>162.2</v>
      </c>
      <c r="F250">
        <v>440.1</v>
      </c>
      <c r="G250">
        <v>7.4</v>
      </c>
      <c r="H250">
        <v>459.9</v>
      </c>
      <c r="I250">
        <v>1877.6</v>
      </c>
      <c r="J250">
        <v>1.256</v>
      </c>
      <c r="K250">
        <v>91.83</v>
      </c>
      <c r="L250">
        <v>47718</v>
      </c>
      <c r="M250">
        <v>203575</v>
      </c>
      <c r="N250">
        <v>16.61</v>
      </c>
      <c r="O250">
        <v>4.04</v>
      </c>
      <c r="P250">
        <v>3.81</v>
      </c>
      <c r="Q250">
        <v>4.57</v>
      </c>
      <c r="R250">
        <v>4.14</v>
      </c>
      <c r="S250">
        <v>3.25</v>
      </c>
      <c r="T250">
        <v>5.44</v>
      </c>
      <c r="U250">
        <v>4.5</v>
      </c>
      <c r="V250">
        <v>4.21</v>
      </c>
      <c r="W250">
        <v>0.17</v>
      </c>
      <c r="X250">
        <v>85.04</v>
      </c>
    </row>
    <row r="251" spans="1:24" ht="12.75">
      <c r="A251" s="3">
        <v>23924</v>
      </c>
      <c r="B251">
        <v>528</v>
      </c>
      <c r="C251">
        <v>11544</v>
      </c>
      <c r="D251">
        <v>48281</v>
      </c>
      <c r="E251">
        <v>163.1</v>
      </c>
      <c r="F251">
        <v>442.9</v>
      </c>
      <c r="G251">
        <v>7.3</v>
      </c>
      <c r="H251">
        <v>463.3</v>
      </c>
      <c r="I251">
        <v>1887.8</v>
      </c>
      <c r="J251">
        <v>1.257</v>
      </c>
      <c r="K251">
        <v>92.69</v>
      </c>
      <c r="L251">
        <v>48072</v>
      </c>
      <c r="M251">
        <v>204902</v>
      </c>
      <c r="N251">
        <v>16.64</v>
      </c>
      <c r="O251">
        <v>4.09</v>
      </c>
      <c r="P251">
        <v>3.83</v>
      </c>
      <c r="Q251">
        <v>4.57</v>
      </c>
      <c r="R251">
        <v>4.15</v>
      </c>
      <c r="S251">
        <v>3.28</v>
      </c>
      <c r="T251">
        <v>5.44</v>
      </c>
      <c r="U251">
        <v>4.5</v>
      </c>
      <c r="V251">
        <v>4.2</v>
      </c>
      <c r="W251">
        <v>0.11</v>
      </c>
      <c r="X251">
        <v>84.91</v>
      </c>
    </row>
    <row r="252" spans="1:24" ht="12.75">
      <c r="A252" s="3">
        <v>23955</v>
      </c>
      <c r="B252">
        <v>547</v>
      </c>
      <c r="C252">
        <v>11531</v>
      </c>
      <c r="D252">
        <v>48453</v>
      </c>
      <c r="E252">
        <v>163.7</v>
      </c>
      <c r="F252">
        <v>445.8</v>
      </c>
      <c r="G252">
        <v>7.3</v>
      </c>
      <c r="H252">
        <v>466.8</v>
      </c>
      <c r="I252">
        <v>1899.2</v>
      </c>
      <c r="J252">
        <v>1.255</v>
      </c>
      <c r="K252">
        <v>93.29</v>
      </c>
      <c r="L252">
        <v>49139</v>
      </c>
      <c r="M252">
        <v>209343</v>
      </c>
      <c r="N252">
        <v>16.67</v>
      </c>
      <c r="O252">
        <v>4.12</v>
      </c>
      <c r="P252">
        <v>3.84</v>
      </c>
      <c r="Q252">
        <v>4.66</v>
      </c>
      <c r="R252">
        <v>4.19</v>
      </c>
      <c r="S252">
        <v>3.24</v>
      </c>
      <c r="T252">
        <v>5.45</v>
      </c>
      <c r="U252">
        <v>4.5</v>
      </c>
      <c r="V252">
        <v>4.25</v>
      </c>
      <c r="W252">
        <v>0.13</v>
      </c>
      <c r="X252">
        <v>86.49</v>
      </c>
    </row>
    <row r="253" spans="1:24" ht="12.75">
      <c r="A253" s="3">
        <v>23986</v>
      </c>
      <c r="B253">
        <v>554</v>
      </c>
      <c r="C253">
        <v>11517</v>
      </c>
      <c r="D253">
        <v>48712</v>
      </c>
      <c r="E253">
        <v>164.9</v>
      </c>
      <c r="F253">
        <v>449.5</v>
      </c>
      <c r="G253">
        <v>7.7</v>
      </c>
      <c r="H253">
        <v>471.1</v>
      </c>
      <c r="I253">
        <v>1914.3</v>
      </c>
      <c r="J253">
        <v>1.278</v>
      </c>
      <c r="K253">
        <v>94.13</v>
      </c>
      <c r="L253">
        <v>50141</v>
      </c>
      <c r="M253">
        <v>213539</v>
      </c>
      <c r="N253">
        <v>16.38</v>
      </c>
      <c r="O253">
        <v>4.01</v>
      </c>
      <c r="P253">
        <v>3.91</v>
      </c>
      <c r="Q253">
        <v>4.71</v>
      </c>
      <c r="R253">
        <v>4.25</v>
      </c>
      <c r="S253">
        <v>3.35</v>
      </c>
      <c r="T253">
        <v>5.46</v>
      </c>
      <c r="U253">
        <v>4.5</v>
      </c>
      <c r="V253">
        <v>4.29</v>
      </c>
      <c r="W253">
        <v>0.28</v>
      </c>
      <c r="X253">
        <v>89.38</v>
      </c>
    </row>
    <row r="254" spans="1:24" ht="12.75">
      <c r="A254" s="3">
        <v>24016</v>
      </c>
      <c r="B254">
        <v>488</v>
      </c>
      <c r="C254">
        <v>11630</v>
      </c>
      <c r="D254">
        <v>49029</v>
      </c>
      <c r="E254">
        <v>166</v>
      </c>
      <c r="F254">
        <v>452.6</v>
      </c>
      <c r="G254">
        <v>8.1</v>
      </c>
      <c r="H254">
        <v>474.9</v>
      </c>
      <c r="I254">
        <v>1926.9</v>
      </c>
      <c r="J254">
        <v>1.263</v>
      </c>
      <c r="K254">
        <v>94.8</v>
      </c>
      <c r="L254">
        <v>50812</v>
      </c>
      <c r="M254">
        <v>216323</v>
      </c>
      <c r="N254">
        <v>16.58</v>
      </c>
      <c r="O254">
        <v>4.08</v>
      </c>
      <c r="P254">
        <v>4.03</v>
      </c>
      <c r="Q254">
        <v>4.7</v>
      </c>
      <c r="R254">
        <v>4.27</v>
      </c>
      <c r="S254">
        <v>3.4</v>
      </c>
      <c r="T254">
        <v>5.49</v>
      </c>
      <c r="U254">
        <v>4.5</v>
      </c>
      <c r="V254">
        <v>4.35</v>
      </c>
      <c r="W254">
        <v>0.27</v>
      </c>
      <c r="X254">
        <v>91.39</v>
      </c>
    </row>
    <row r="255" spans="1:24" ht="12.75">
      <c r="A255" s="3">
        <v>24047</v>
      </c>
      <c r="B255">
        <v>432</v>
      </c>
      <c r="C255">
        <v>11655</v>
      </c>
      <c r="D255">
        <v>49234</v>
      </c>
      <c r="E255">
        <v>166.7</v>
      </c>
      <c r="F255">
        <v>455.7</v>
      </c>
      <c r="G255">
        <v>8.7</v>
      </c>
      <c r="H255">
        <v>478.3</v>
      </c>
      <c r="I255">
        <v>1936.8</v>
      </c>
      <c r="J255">
        <v>1.267</v>
      </c>
      <c r="K255">
        <v>95.41</v>
      </c>
      <c r="L255">
        <v>51650</v>
      </c>
      <c r="M255">
        <v>219526</v>
      </c>
      <c r="N255">
        <v>16.53</v>
      </c>
      <c r="O255">
        <v>4.1</v>
      </c>
      <c r="P255">
        <v>4.08</v>
      </c>
      <c r="Q255">
        <v>4.75</v>
      </c>
      <c r="R255">
        <v>4.34</v>
      </c>
      <c r="S255">
        <v>3.46</v>
      </c>
      <c r="T255">
        <v>5.51</v>
      </c>
      <c r="U255">
        <v>4.5</v>
      </c>
      <c r="V255">
        <v>4.45</v>
      </c>
      <c r="W255">
        <v>0.35</v>
      </c>
      <c r="X255">
        <v>92.15</v>
      </c>
    </row>
    <row r="256" spans="1:24" ht="12.75">
      <c r="A256" s="3">
        <v>24077</v>
      </c>
      <c r="B256">
        <v>444</v>
      </c>
      <c r="C256">
        <v>11872</v>
      </c>
      <c r="D256">
        <v>49620</v>
      </c>
      <c r="E256">
        <v>167.8</v>
      </c>
      <c r="F256">
        <v>459.2</v>
      </c>
      <c r="G256">
        <v>8.9</v>
      </c>
      <c r="H256">
        <v>482.1</v>
      </c>
      <c r="I256">
        <v>1944.6</v>
      </c>
      <c r="J256">
        <v>1.268</v>
      </c>
      <c r="K256">
        <v>95.95</v>
      </c>
      <c r="L256">
        <v>52300</v>
      </c>
      <c r="M256">
        <v>221479</v>
      </c>
      <c r="N256">
        <v>16.48</v>
      </c>
      <c r="O256">
        <v>4.32</v>
      </c>
      <c r="P256">
        <v>4.36</v>
      </c>
      <c r="Q256">
        <v>4.92</v>
      </c>
      <c r="R256">
        <v>4.43</v>
      </c>
      <c r="S256">
        <v>3.54</v>
      </c>
      <c r="T256">
        <v>5.62</v>
      </c>
      <c r="U256">
        <v>4.92</v>
      </c>
      <c r="V256">
        <v>4.62</v>
      </c>
      <c r="W256">
        <v>0.3</v>
      </c>
      <c r="X256">
        <v>91.73</v>
      </c>
    </row>
    <row r="257" spans="1:24" ht="12.75">
      <c r="A257" s="3">
        <v>24108</v>
      </c>
      <c r="B257">
        <v>420</v>
      </c>
      <c r="C257">
        <v>11875</v>
      </c>
      <c r="D257">
        <v>49850</v>
      </c>
      <c r="E257">
        <v>169.1</v>
      </c>
      <c r="F257">
        <v>462</v>
      </c>
      <c r="G257">
        <v>8.8</v>
      </c>
      <c r="H257">
        <v>485.1</v>
      </c>
      <c r="I257">
        <v>1954.1</v>
      </c>
      <c r="J257">
        <v>1.265</v>
      </c>
      <c r="K257">
        <v>97.03</v>
      </c>
      <c r="L257">
        <v>53195</v>
      </c>
      <c r="M257">
        <v>224993</v>
      </c>
      <c r="N257">
        <v>16.61</v>
      </c>
      <c r="O257">
        <v>4.42</v>
      </c>
      <c r="P257">
        <v>4.6</v>
      </c>
      <c r="Q257">
        <v>4.93</v>
      </c>
      <c r="R257">
        <v>4.43</v>
      </c>
      <c r="S257">
        <v>3.52</v>
      </c>
      <c r="T257">
        <v>5.7</v>
      </c>
      <c r="U257">
        <v>5</v>
      </c>
      <c r="V257">
        <v>4.61</v>
      </c>
      <c r="W257">
        <v>0.19</v>
      </c>
      <c r="X257">
        <v>93.32</v>
      </c>
    </row>
    <row r="258" spans="1:24" ht="12.75">
      <c r="A258" s="3">
        <v>24139</v>
      </c>
      <c r="B258">
        <v>482</v>
      </c>
      <c r="C258">
        <v>11711</v>
      </c>
      <c r="D258">
        <v>50054</v>
      </c>
      <c r="E258">
        <v>169.6</v>
      </c>
      <c r="F258">
        <v>464.6</v>
      </c>
      <c r="G258">
        <v>8.6</v>
      </c>
      <c r="H258">
        <v>487.8</v>
      </c>
      <c r="I258">
        <v>1956.8</v>
      </c>
      <c r="J258">
        <v>1.268</v>
      </c>
      <c r="K258">
        <v>97.76</v>
      </c>
      <c r="L258">
        <v>54071</v>
      </c>
      <c r="M258">
        <v>227734</v>
      </c>
      <c r="N258">
        <v>16.59</v>
      </c>
      <c r="O258">
        <v>4.6</v>
      </c>
      <c r="P258">
        <v>4.67</v>
      </c>
      <c r="Q258">
        <v>5.09</v>
      </c>
      <c r="R258">
        <v>4.61</v>
      </c>
      <c r="S258">
        <v>3.65</v>
      </c>
      <c r="U258">
        <v>5</v>
      </c>
      <c r="V258">
        <v>4.83</v>
      </c>
      <c r="W258">
        <v>0.23</v>
      </c>
      <c r="X258">
        <v>92.69</v>
      </c>
    </row>
    <row r="259" spans="1:24" ht="12.75">
      <c r="A259" s="3">
        <v>24167</v>
      </c>
      <c r="B259">
        <v>560</v>
      </c>
      <c r="C259">
        <v>11604</v>
      </c>
      <c r="D259">
        <v>50171</v>
      </c>
      <c r="E259">
        <v>170.5</v>
      </c>
      <c r="F259">
        <v>467.2</v>
      </c>
      <c r="G259">
        <v>8</v>
      </c>
      <c r="H259">
        <v>490.8</v>
      </c>
      <c r="I259">
        <v>1962.9</v>
      </c>
      <c r="J259">
        <v>1.27</v>
      </c>
      <c r="K259">
        <v>98.45</v>
      </c>
      <c r="L259">
        <v>54805</v>
      </c>
      <c r="M259">
        <v>230263</v>
      </c>
      <c r="N259">
        <v>16.59</v>
      </c>
      <c r="O259">
        <v>4.65</v>
      </c>
      <c r="P259">
        <v>4.63</v>
      </c>
      <c r="Q259">
        <v>5.33</v>
      </c>
      <c r="R259">
        <v>4.63</v>
      </c>
      <c r="S259">
        <v>3.72</v>
      </c>
      <c r="T259">
        <v>6</v>
      </c>
      <c r="U259">
        <v>5.35</v>
      </c>
      <c r="V259">
        <v>4.87</v>
      </c>
      <c r="W259">
        <v>0.22</v>
      </c>
      <c r="X259">
        <v>88.88</v>
      </c>
    </row>
    <row r="260" spans="1:24" ht="12.75">
      <c r="A260" s="3">
        <v>24198</v>
      </c>
      <c r="B260">
        <v>637</v>
      </c>
      <c r="C260">
        <v>11621</v>
      </c>
      <c r="D260">
        <v>50439</v>
      </c>
      <c r="E260">
        <v>171.8</v>
      </c>
      <c r="F260">
        <v>469.3</v>
      </c>
      <c r="G260">
        <v>7.5</v>
      </c>
      <c r="H260">
        <v>494</v>
      </c>
      <c r="I260">
        <v>1965.1</v>
      </c>
      <c r="J260">
        <v>1.268</v>
      </c>
      <c r="K260">
        <v>98.81</v>
      </c>
      <c r="L260">
        <v>55377</v>
      </c>
      <c r="M260">
        <v>231878</v>
      </c>
      <c r="N260">
        <v>16.6</v>
      </c>
      <c r="O260">
        <v>4.67</v>
      </c>
      <c r="P260">
        <v>4.61</v>
      </c>
      <c r="Q260">
        <v>5.38</v>
      </c>
      <c r="R260">
        <v>4.55</v>
      </c>
      <c r="S260">
        <v>3.56</v>
      </c>
      <c r="U260">
        <v>5.5</v>
      </c>
      <c r="V260">
        <v>4.75</v>
      </c>
      <c r="W260">
        <v>0.08</v>
      </c>
      <c r="X260">
        <v>91.6</v>
      </c>
    </row>
    <row r="261" spans="1:24" ht="12.75">
      <c r="A261" s="3">
        <v>24228</v>
      </c>
      <c r="B261">
        <v>687</v>
      </c>
      <c r="C261">
        <v>11575</v>
      </c>
      <c r="D261">
        <v>50591</v>
      </c>
      <c r="E261">
        <v>171.3</v>
      </c>
      <c r="F261">
        <v>470.1</v>
      </c>
      <c r="G261">
        <v>6.4</v>
      </c>
      <c r="H261">
        <v>495.4</v>
      </c>
      <c r="I261">
        <v>1965.8</v>
      </c>
      <c r="J261">
        <v>1.272</v>
      </c>
      <c r="K261">
        <v>99.31</v>
      </c>
      <c r="L261">
        <v>56139</v>
      </c>
      <c r="M261">
        <v>234754</v>
      </c>
      <c r="N261">
        <v>16.61</v>
      </c>
      <c r="O261">
        <v>4.9</v>
      </c>
      <c r="P261">
        <v>4.64</v>
      </c>
      <c r="Q261">
        <v>5.55</v>
      </c>
      <c r="R261">
        <v>4.57</v>
      </c>
      <c r="S261">
        <v>3.65</v>
      </c>
      <c r="T261">
        <v>6.32</v>
      </c>
      <c r="U261">
        <v>5.5</v>
      </c>
      <c r="V261">
        <v>4.78</v>
      </c>
      <c r="W261">
        <v>-0.12</v>
      </c>
      <c r="X261">
        <v>86.78</v>
      </c>
    </row>
    <row r="262" spans="1:24" ht="12.75">
      <c r="A262" s="3">
        <v>24259</v>
      </c>
      <c r="B262">
        <v>707</v>
      </c>
      <c r="C262">
        <v>11549</v>
      </c>
      <c r="D262">
        <v>50754</v>
      </c>
      <c r="E262">
        <v>171.6</v>
      </c>
      <c r="F262">
        <v>471.2</v>
      </c>
      <c r="G262">
        <v>5.3</v>
      </c>
      <c r="H262">
        <v>497.1</v>
      </c>
      <c r="I262">
        <v>1965.5</v>
      </c>
      <c r="J262">
        <v>1.279</v>
      </c>
      <c r="K262">
        <v>99.79</v>
      </c>
      <c r="L262">
        <v>57228</v>
      </c>
      <c r="M262">
        <v>238709</v>
      </c>
      <c r="N262">
        <v>16.56</v>
      </c>
      <c r="O262">
        <v>5.17</v>
      </c>
      <c r="P262">
        <v>4.54</v>
      </c>
      <c r="Q262">
        <v>5.67</v>
      </c>
      <c r="R262">
        <v>4.63</v>
      </c>
      <c r="S262">
        <v>3.77</v>
      </c>
      <c r="T262">
        <v>6.45</v>
      </c>
      <c r="U262">
        <v>5.52</v>
      </c>
      <c r="V262">
        <v>4.81</v>
      </c>
      <c r="W262">
        <v>-0.36</v>
      </c>
      <c r="X262">
        <v>86.06</v>
      </c>
    </row>
    <row r="263" spans="1:24" ht="12.75">
      <c r="A263" s="3">
        <v>24289</v>
      </c>
      <c r="B263">
        <v>741</v>
      </c>
      <c r="C263">
        <v>11629</v>
      </c>
      <c r="D263">
        <v>51019</v>
      </c>
      <c r="E263">
        <v>170.3</v>
      </c>
      <c r="F263">
        <v>470.9</v>
      </c>
      <c r="G263">
        <v>3.9</v>
      </c>
      <c r="H263">
        <v>497.8</v>
      </c>
      <c r="I263">
        <v>1960.1</v>
      </c>
      <c r="J263">
        <v>1.288</v>
      </c>
      <c r="K263">
        <v>100.06</v>
      </c>
      <c r="L263">
        <v>58223</v>
      </c>
      <c r="M263">
        <v>242353</v>
      </c>
      <c r="N263">
        <v>16.49</v>
      </c>
      <c r="O263">
        <v>5.3</v>
      </c>
      <c r="P263">
        <v>4.86</v>
      </c>
      <c r="Q263">
        <v>5.81</v>
      </c>
      <c r="R263">
        <v>4.74</v>
      </c>
      <c r="S263">
        <v>3.95</v>
      </c>
      <c r="T263">
        <v>6.51</v>
      </c>
      <c r="U263">
        <v>5.75</v>
      </c>
      <c r="V263">
        <v>5.02</v>
      </c>
      <c r="W263">
        <v>-0.28</v>
      </c>
      <c r="X263">
        <v>85.84</v>
      </c>
    </row>
    <row r="264" spans="1:24" ht="12.75">
      <c r="A264" s="3">
        <v>24320</v>
      </c>
      <c r="B264">
        <v>735</v>
      </c>
      <c r="C264">
        <v>11430</v>
      </c>
      <c r="D264">
        <v>50989</v>
      </c>
      <c r="E264">
        <v>170.8</v>
      </c>
      <c r="F264">
        <v>472.6</v>
      </c>
      <c r="G264">
        <v>3.5</v>
      </c>
      <c r="H264">
        <v>499.6</v>
      </c>
      <c r="I264">
        <v>1959.8</v>
      </c>
      <c r="J264">
        <v>1.296</v>
      </c>
      <c r="K264">
        <v>100.59</v>
      </c>
      <c r="L264">
        <v>59360</v>
      </c>
      <c r="M264">
        <v>246154</v>
      </c>
      <c r="N264">
        <v>16.43</v>
      </c>
      <c r="O264">
        <v>5.53</v>
      </c>
      <c r="P264">
        <v>4.93</v>
      </c>
      <c r="Q264">
        <v>6.04</v>
      </c>
      <c r="R264">
        <v>4.8</v>
      </c>
      <c r="S264">
        <v>4.12</v>
      </c>
      <c r="T264">
        <v>6.58</v>
      </c>
      <c r="U264">
        <v>5.88</v>
      </c>
      <c r="V264">
        <v>5.22</v>
      </c>
      <c r="W264">
        <v>-0.31</v>
      </c>
      <c r="X264">
        <v>80.65</v>
      </c>
    </row>
    <row r="265" spans="1:24" ht="12.75">
      <c r="A265" s="3">
        <v>24351</v>
      </c>
      <c r="B265">
        <v>769</v>
      </c>
      <c r="C265">
        <v>11460</v>
      </c>
      <c r="D265">
        <v>51154</v>
      </c>
      <c r="E265">
        <v>172</v>
      </c>
      <c r="F265">
        <v>475.4</v>
      </c>
      <c r="G265">
        <v>3.5</v>
      </c>
      <c r="H265">
        <v>502.3</v>
      </c>
      <c r="I265">
        <v>1965.2</v>
      </c>
      <c r="J265">
        <v>1.3</v>
      </c>
      <c r="K265">
        <v>100.67</v>
      </c>
      <c r="L265">
        <v>59950</v>
      </c>
      <c r="M265">
        <v>247819</v>
      </c>
      <c r="N265">
        <v>16.29</v>
      </c>
      <c r="O265">
        <v>5.4</v>
      </c>
      <c r="P265">
        <v>5.36</v>
      </c>
      <c r="Q265">
        <v>6.14</v>
      </c>
      <c r="R265">
        <v>4.79</v>
      </c>
      <c r="S265">
        <v>4.12</v>
      </c>
      <c r="T265">
        <v>6.63</v>
      </c>
      <c r="U265">
        <v>6</v>
      </c>
      <c r="V265">
        <v>5.18</v>
      </c>
      <c r="W265">
        <v>-0.22</v>
      </c>
      <c r="X265">
        <v>77.81</v>
      </c>
    </row>
    <row r="266" spans="1:24" ht="12.75">
      <c r="A266" s="3">
        <v>24381</v>
      </c>
      <c r="B266">
        <v>734</v>
      </c>
      <c r="C266">
        <v>11465</v>
      </c>
      <c r="D266">
        <v>51200</v>
      </c>
      <c r="E266">
        <v>171.2</v>
      </c>
      <c r="F266">
        <v>475.7</v>
      </c>
      <c r="G266">
        <v>2.7</v>
      </c>
      <c r="H266">
        <v>501.4</v>
      </c>
      <c r="I266">
        <v>1961.2</v>
      </c>
      <c r="J266">
        <v>1.308</v>
      </c>
      <c r="K266">
        <v>100.95</v>
      </c>
      <c r="L266">
        <v>60578</v>
      </c>
      <c r="M266">
        <v>249744</v>
      </c>
      <c r="N266">
        <v>16.22</v>
      </c>
      <c r="O266">
        <v>5.53</v>
      </c>
      <c r="P266">
        <v>5.39</v>
      </c>
      <c r="Q266">
        <v>6.04</v>
      </c>
      <c r="R266">
        <v>4.7</v>
      </c>
      <c r="S266">
        <v>3.93</v>
      </c>
      <c r="U266">
        <v>6</v>
      </c>
      <c r="V266">
        <v>5.01</v>
      </c>
      <c r="W266">
        <v>-0.52</v>
      </c>
      <c r="X266">
        <v>77.13</v>
      </c>
    </row>
    <row r="267" spans="1:24" ht="12.75">
      <c r="A267" s="3">
        <v>24412</v>
      </c>
      <c r="B267">
        <v>607</v>
      </c>
      <c r="C267">
        <v>11598</v>
      </c>
      <c r="D267">
        <v>51422</v>
      </c>
      <c r="E267">
        <v>171.4</v>
      </c>
      <c r="F267">
        <v>477.3</v>
      </c>
      <c r="G267">
        <v>3.1</v>
      </c>
      <c r="H267">
        <v>502</v>
      </c>
      <c r="I267">
        <v>1964.7</v>
      </c>
      <c r="J267">
        <v>1.314</v>
      </c>
      <c r="K267">
        <v>101.44</v>
      </c>
      <c r="L267">
        <v>61043</v>
      </c>
      <c r="M267">
        <v>251268</v>
      </c>
      <c r="N267">
        <v>16.18</v>
      </c>
      <c r="O267">
        <v>5.76</v>
      </c>
      <c r="P267">
        <v>5.34</v>
      </c>
      <c r="Q267">
        <v>6.11</v>
      </c>
      <c r="R267">
        <v>4.74</v>
      </c>
      <c r="S267">
        <v>3.87</v>
      </c>
      <c r="T267">
        <v>6.81</v>
      </c>
      <c r="U267">
        <v>6</v>
      </c>
      <c r="V267">
        <v>5.16</v>
      </c>
      <c r="W267">
        <v>-0.6</v>
      </c>
      <c r="X267">
        <v>80.99</v>
      </c>
    </row>
    <row r="268" spans="1:24" ht="12.75">
      <c r="A268" s="3">
        <v>24442</v>
      </c>
      <c r="B268">
        <v>532</v>
      </c>
      <c r="C268">
        <v>11690</v>
      </c>
      <c r="D268">
        <v>51565</v>
      </c>
      <c r="E268">
        <v>172</v>
      </c>
      <c r="F268">
        <v>480.2</v>
      </c>
      <c r="G268">
        <v>3.9</v>
      </c>
      <c r="H268">
        <v>505.4</v>
      </c>
      <c r="I268">
        <v>1972.6</v>
      </c>
      <c r="J268">
        <v>1.308</v>
      </c>
      <c r="K268">
        <v>101.79</v>
      </c>
      <c r="L268">
        <v>61332</v>
      </c>
      <c r="M268">
        <v>251949</v>
      </c>
      <c r="N268">
        <v>16.21</v>
      </c>
      <c r="O268">
        <v>5.4</v>
      </c>
      <c r="P268">
        <v>5.01</v>
      </c>
      <c r="Q268">
        <v>5.98</v>
      </c>
      <c r="R268">
        <v>4.65</v>
      </c>
      <c r="S268">
        <v>3.86</v>
      </c>
      <c r="T268">
        <v>6.77</v>
      </c>
      <c r="U268">
        <v>6</v>
      </c>
      <c r="V268">
        <v>4.84</v>
      </c>
      <c r="W268">
        <v>-0.56</v>
      </c>
      <c r="X268">
        <v>81.33</v>
      </c>
    </row>
    <row r="269" spans="1:24" ht="12.75">
      <c r="A269" s="3">
        <v>24473</v>
      </c>
      <c r="B269">
        <v>410</v>
      </c>
      <c r="C269">
        <v>11924</v>
      </c>
      <c r="D269">
        <v>51876</v>
      </c>
      <c r="E269">
        <v>171.9</v>
      </c>
      <c r="F269">
        <v>481.6</v>
      </c>
      <c r="G269">
        <v>4.6</v>
      </c>
      <c r="H269">
        <v>509.1</v>
      </c>
      <c r="I269">
        <v>1978.7</v>
      </c>
      <c r="J269">
        <v>1.316</v>
      </c>
      <c r="K269">
        <v>102.2</v>
      </c>
      <c r="L269">
        <v>61876</v>
      </c>
      <c r="M269">
        <v>254226</v>
      </c>
      <c r="N269">
        <v>16.13</v>
      </c>
      <c r="O269">
        <v>4.94</v>
      </c>
      <c r="P269">
        <v>4.76</v>
      </c>
      <c r="Q269">
        <v>5.53</v>
      </c>
      <c r="R269">
        <v>4.4</v>
      </c>
      <c r="S269">
        <v>3.55</v>
      </c>
      <c r="T269">
        <v>6.62</v>
      </c>
      <c r="U269">
        <v>5.96</v>
      </c>
      <c r="V269">
        <v>4.58</v>
      </c>
      <c r="W269">
        <v>-0.36</v>
      </c>
      <c r="X269">
        <v>84.45</v>
      </c>
    </row>
    <row r="270" spans="1:24" ht="12.75">
      <c r="A270" s="3">
        <v>24504</v>
      </c>
      <c r="B270">
        <v>364</v>
      </c>
      <c r="C270">
        <v>11916</v>
      </c>
      <c r="D270">
        <v>52173</v>
      </c>
      <c r="E270">
        <v>173</v>
      </c>
      <c r="F270">
        <v>485.1</v>
      </c>
      <c r="G270">
        <v>5.4</v>
      </c>
      <c r="H270">
        <v>514.5</v>
      </c>
      <c r="I270">
        <v>1990.8</v>
      </c>
      <c r="J270">
        <v>1.308</v>
      </c>
      <c r="K270">
        <v>102.36</v>
      </c>
      <c r="L270">
        <v>62404</v>
      </c>
      <c r="M270">
        <v>256100</v>
      </c>
      <c r="N270">
        <v>16.13</v>
      </c>
      <c r="O270">
        <v>5</v>
      </c>
      <c r="P270">
        <v>4.55</v>
      </c>
      <c r="Q270">
        <v>5.35</v>
      </c>
      <c r="R270">
        <v>4.47</v>
      </c>
      <c r="S270">
        <v>3.52</v>
      </c>
      <c r="T270">
        <v>6.46</v>
      </c>
      <c r="U270">
        <v>5.75</v>
      </c>
      <c r="V270">
        <v>4.63</v>
      </c>
      <c r="W270">
        <v>-0.37</v>
      </c>
      <c r="X270">
        <v>87.36</v>
      </c>
    </row>
    <row r="271" spans="1:24" ht="12.75">
      <c r="A271" s="3">
        <v>24532</v>
      </c>
      <c r="B271">
        <v>200</v>
      </c>
      <c r="C271">
        <v>12237</v>
      </c>
      <c r="D271">
        <v>52494</v>
      </c>
      <c r="E271">
        <v>174.8</v>
      </c>
      <c r="F271">
        <v>489.7</v>
      </c>
      <c r="G271">
        <v>6.1</v>
      </c>
      <c r="H271">
        <v>519.9</v>
      </c>
      <c r="I271">
        <v>2008.3</v>
      </c>
      <c r="J271">
        <v>1.305</v>
      </c>
      <c r="K271">
        <v>102.73</v>
      </c>
      <c r="L271">
        <v>63100</v>
      </c>
      <c r="M271">
        <v>258776</v>
      </c>
      <c r="N271">
        <v>16.08</v>
      </c>
      <c r="O271">
        <v>4.53</v>
      </c>
      <c r="P271">
        <v>4.29</v>
      </c>
      <c r="Q271">
        <v>5.55</v>
      </c>
      <c r="R271">
        <v>4.45</v>
      </c>
      <c r="S271">
        <v>3.55</v>
      </c>
      <c r="T271">
        <v>6.35</v>
      </c>
      <c r="U271">
        <v>5.71</v>
      </c>
      <c r="V271">
        <v>4.54</v>
      </c>
      <c r="W271">
        <v>0.01</v>
      </c>
      <c r="X271">
        <v>89.42</v>
      </c>
    </row>
    <row r="272" spans="1:24" ht="12.75">
      <c r="A272" s="3">
        <v>24563</v>
      </c>
      <c r="B272">
        <v>146</v>
      </c>
      <c r="C272">
        <v>12342</v>
      </c>
      <c r="D272">
        <v>52517</v>
      </c>
      <c r="E272">
        <v>174.2</v>
      </c>
      <c r="F272">
        <v>492.1</v>
      </c>
      <c r="G272">
        <v>7</v>
      </c>
      <c r="H272">
        <v>522.6</v>
      </c>
      <c r="I272">
        <v>2014.7</v>
      </c>
      <c r="J272">
        <v>1.299</v>
      </c>
      <c r="K272">
        <v>102.89</v>
      </c>
      <c r="L272">
        <v>63598</v>
      </c>
      <c r="M272">
        <v>260370</v>
      </c>
      <c r="N272">
        <v>16.09</v>
      </c>
      <c r="O272">
        <v>4.05</v>
      </c>
      <c r="P272">
        <v>3.85</v>
      </c>
      <c r="Q272">
        <v>5.59</v>
      </c>
      <c r="R272">
        <v>4.51</v>
      </c>
      <c r="S272">
        <v>3.6</v>
      </c>
      <c r="T272">
        <v>6.29</v>
      </c>
      <c r="U272">
        <v>5.5</v>
      </c>
      <c r="V272">
        <v>4.59</v>
      </c>
      <c r="W272">
        <v>0.54</v>
      </c>
      <c r="X272">
        <v>90.96</v>
      </c>
    </row>
    <row r="273" spans="1:24" ht="12.75">
      <c r="A273" s="3">
        <v>24593</v>
      </c>
      <c r="B273">
        <v>89</v>
      </c>
      <c r="C273">
        <v>12329</v>
      </c>
      <c r="D273">
        <v>52682</v>
      </c>
      <c r="E273">
        <v>175.7</v>
      </c>
      <c r="F273">
        <v>497.2</v>
      </c>
      <c r="G273">
        <v>8.5</v>
      </c>
      <c r="H273">
        <v>527.7</v>
      </c>
      <c r="I273">
        <v>2031.7</v>
      </c>
      <c r="J273">
        <v>1.291</v>
      </c>
      <c r="K273">
        <v>103.15</v>
      </c>
      <c r="L273">
        <v>63998</v>
      </c>
      <c r="M273">
        <v>261515</v>
      </c>
      <c r="N273">
        <v>16.07</v>
      </c>
      <c r="O273">
        <v>3.94</v>
      </c>
      <c r="P273">
        <v>3.64</v>
      </c>
      <c r="Q273">
        <v>5.9</v>
      </c>
      <c r="R273">
        <v>4.76</v>
      </c>
      <c r="S273">
        <v>3.89</v>
      </c>
      <c r="T273">
        <v>6.44</v>
      </c>
      <c r="U273">
        <v>5.5</v>
      </c>
      <c r="V273">
        <v>4.85</v>
      </c>
      <c r="W273">
        <v>0.91</v>
      </c>
      <c r="X273">
        <v>92.59</v>
      </c>
    </row>
    <row r="274" spans="1:24" ht="12.75">
      <c r="A274" s="3">
        <v>24624</v>
      </c>
      <c r="B274">
        <v>106</v>
      </c>
      <c r="C274">
        <v>12351</v>
      </c>
      <c r="D274">
        <v>52867</v>
      </c>
      <c r="E274">
        <v>177</v>
      </c>
      <c r="F274">
        <v>502</v>
      </c>
      <c r="G274">
        <v>9.3</v>
      </c>
      <c r="H274">
        <v>533.1</v>
      </c>
      <c r="I274">
        <v>2044.6</v>
      </c>
      <c r="J274">
        <v>1.288</v>
      </c>
      <c r="K274">
        <v>103.74</v>
      </c>
      <c r="L274">
        <v>64682</v>
      </c>
      <c r="M274">
        <v>263438</v>
      </c>
      <c r="N274">
        <v>16.05</v>
      </c>
      <c r="O274">
        <v>3.98</v>
      </c>
      <c r="P274">
        <v>3.48</v>
      </c>
      <c r="Q274">
        <v>6.06</v>
      </c>
      <c r="R274">
        <v>4.86</v>
      </c>
      <c r="S274">
        <v>3.96</v>
      </c>
      <c r="T274">
        <v>6.51</v>
      </c>
      <c r="U274">
        <v>5.5</v>
      </c>
      <c r="V274">
        <v>5.02</v>
      </c>
      <c r="W274">
        <v>1.04</v>
      </c>
      <c r="X274">
        <v>91.43</v>
      </c>
    </row>
    <row r="275" spans="1:24" ht="12.75">
      <c r="A275" s="3">
        <v>24654</v>
      </c>
      <c r="B275">
        <v>115</v>
      </c>
      <c r="C275">
        <v>12607</v>
      </c>
      <c r="D275">
        <v>53165</v>
      </c>
      <c r="E275">
        <v>178.1</v>
      </c>
      <c r="F275">
        <v>506.3</v>
      </c>
      <c r="G275">
        <v>10.5</v>
      </c>
      <c r="H275">
        <v>537.7</v>
      </c>
      <c r="I275">
        <v>2055.3</v>
      </c>
      <c r="J275">
        <v>1.288</v>
      </c>
      <c r="K275">
        <v>104.09</v>
      </c>
      <c r="L275">
        <v>65083</v>
      </c>
      <c r="M275">
        <v>264200</v>
      </c>
      <c r="N275">
        <v>15.96</v>
      </c>
      <c r="O275">
        <v>3.79</v>
      </c>
      <c r="P275">
        <v>4.31</v>
      </c>
      <c r="Q275">
        <v>6.06</v>
      </c>
      <c r="R275">
        <v>4.86</v>
      </c>
      <c r="S275">
        <v>4.02</v>
      </c>
      <c r="T275">
        <v>6.53</v>
      </c>
      <c r="U275">
        <v>5.5</v>
      </c>
      <c r="V275">
        <v>5.16</v>
      </c>
      <c r="W275">
        <v>1.37</v>
      </c>
      <c r="X275">
        <v>93.01</v>
      </c>
    </row>
    <row r="276" spans="1:24" ht="12.75">
      <c r="A276" s="3">
        <v>24685</v>
      </c>
      <c r="B276">
        <v>81</v>
      </c>
      <c r="C276">
        <v>12598</v>
      </c>
      <c r="D276">
        <v>53347</v>
      </c>
      <c r="E276">
        <v>179.7</v>
      </c>
      <c r="F276">
        <v>510.8</v>
      </c>
      <c r="G276">
        <v>10.9</v>
      </c>
      <c r="H276">
        <v>542.5</v>
      </c>
      <c r="I276">
        <v>2067.3</v>
      </c>
      <c r="J276">
        <v>1.286</v>
      </c>
      <c r="K276">
        <v>104.68</v>
      </c>
      <c r="L276">
        <v>64862</v>
      </c>
      <c r="M276">
        <v>262504</v>
      </c>
      <c r="N276">
        <v>15.94</v>
      </c>
      <c r="O276">
        <v>3.9</v>
      </c>
      <c r="P276">
        <v>4.27</v>
      </c>
      <c r="Q276">
        <v>6.3</v>
      </c>
      <c r="R276">
        <v>4.95</v>
      </c>
      <c r="S276">
        <v>3.99</v>
      </c>
      <c r="T276">
        <v>6.6</v>
      </c>
      <c r="U276">
        <v>5.5</v>
      </c>
      <c r="V276">
        <v>5.28</v>
      </c>
      <c r="W276">
        <v>1.38</v>
      </c>
      <c r="X276">
        <v>94.49</v>
      </c>
    </row>
    <row r="277" spans="1:24" ht="12.75">
      <c r="A277" s="3">
        <v>24716</v>
      </c>
      <c r="B277">
        <v>89</v>
      </c>
      <c r="C277">
        <v>12758</v>
      </c>
      <c r="D277">
        <v>53670</v>
      </c>
      <c r="E277">
        <v>180.7</v>
      </c>
      <c r="F277">
        <v>514.7</v>
      </c>
      <c r="G277">
        <v>10.5</v>
      </c>
      <c r="H277">
        <v>546.8</v>
      </c>
      <c r="I277">
        <v>2076.8</v>
      </c>
      <c r="J277">
        <v>1.281</v>
      </c>
      <c r="K277">
        <v>105.17</v>
      </c>
      <c r="L277">
        <v>65155</v>
      </c>
      <c r="M277">
        <v>262902</v>
      </c>
      <c r="N277">
        <v>15.96</v>
      </c>
      <c r="O277">
        <v>3.99</v>
      </c>
      <c r="P277">
        <v>4.45</v>
      </c>
      <c r="Q277">
        <v>6.33</v>
      </c>
      <c r="R277">
        <v>4.99</v>
      </c>
      <c r="S277">
        <v>4.12</v>
      </c>
      <c r="T277">
        <v>6.63</v>
      </c>
      <c r="U277">
        <v>5.5</v>
      </c>
      <c r="V277">
        <v>5.3</v>
      </c>
      <c r="W277">
        <v>1.31</v>
      </c>
      <c r="X277">
        <v>95.81</v>
      </c>
    </row>
    <row r="278" spans="1:24" ht="12.75">
      <c r="A278" s="3">
        <v>24746</v>
      </c>
      <c r="B278">
        <v>129</v>
      </c>
      <c r="C278">
        <v>12959</v>
      </c>
      <c r="D278">
        <v>54044</v>
      </c>
      <c r="E278">
        <v>181.6</v>
      </c>
      <c r="F278">
        <v>518.2</v>
      </c>
      <c r="G278">
        <v>10.9</v>
      </c>
      <c r="H278">
        <v>550.2</v>
      </c>
      <c r="I278">
        <v>2085.1</v>
      </c>
      <c r="J278">
        <v>1.275</v>
      </c>
      <c r="K278">
        <v>105.44</v>
      </c>
      <c r="L278">
        <v>65644</v>
      </c>
      <c r="M278">
        <v>264140</v>
      </c>
      <c r="N278">
        <v>15.96</v>
      </c>
      <c r="O278">
        <v>3.88</v>
      </c>
      <c r="P278">
        <v>4.59</v>
      </c>
      <c r="Q278">
        <v>6.53</v>
      </c>
      <c r="R278">
        <v>5.18</v>
      </c>
      <c r="S278">
        <v>4.3</v>
      </c>
      <c r="T278">
        <v>6.65</v>
      </c>
      <c r="U278">
        <v>5.5</v>
      </c>
      <c r="V278">
        <v>5.48</v>
      </c>
      <c r="W278">
        <v>1.6</v>
      </c>
      <c r="X278">
        <v>95.66</v>
      </c>
    </row>
    <row r="279" spans="1:24" ht="12.75">
      <c r="A279" s="3">
        <v>24777</v>
      </c>
      <c r="B279">
        <v>132</v>
      </c>
      <c r="C279">
        <v>12999</v>
      </c>
      <c r="D279">
        <v>54241</v>
      </c>
      <c r="E279">
        <v>182.4</v>
      </c>
      <c r="F279">
        <v>521.2</v>
      </c>
      <c r="G279">
        <v>9.9</v>
      </c>
      <c r="H279">
        <v>553.9</v>
      </c>
      <c r="I279">
        <v>2090.1</v>
      </c>
      <c r="J279">
        <v>1.279</v>
      </c>
      <c r="K279">
        <v>106.3</v>
      </c>
      <c r="L279">
        <v>66161</v>
      </c>
      <c r="M279">
        <v>265313</v>
      </c>
      <c r="N279">
        <v>15.94</v>
      </c>
      <c r="O279">
        <v>4.13</v>
      </c>
      <c r="P279">
        <v>4.76</v>
      </c>
      <c r="Q279">
        <v>6.87</v>
      </c>
      <c r="R279">
        <v>5.44</v>
      </c>
      <c r="S279">
        <v>4.34</v>
      </c>
      <c r="T279">
        <v>6.77</v>
      </c>
      <c r="U279">
        <v>5.68</v>
      </c>
      <c r="V279">
        <v>5.75</v>
      </c>
      <c r="W279">
        <v>1.62</v>
      </c>
      <c r="X279">
        <v>92.66</v>
      </c>
    </row>
    <row r="280" spans="1:24" ht="12.75">
      <c r="A280" s="3">
        <v>24807</v>
      </c>
      <c r="B280">
        <v>228</v>
      </c>
      <c r="C280">
        <v>12952</v>
      </c>
      <c r="D280">
        <v>54579</v>
      </c>
      <c r="E280">
        <v>183.3</v>
      </c>
      <c r="F280">
        <v>524.8</v>
      </c>
      <c r="G280">
        <v>9.3</v>
      </c>
      <c r="H280">
        <v>557.9</v>
      </c>
      <c r="I280">
        <v>2101.2</v>
      </c>
      <c r="J280">
        <v>1.285</v>
      </c>
      <c r="K280">
        <v>106.84</v>
      </c>
      <c r="L280">
        <v>67068</v>
      </c>
      <c r="M280">
        <v>268530</v>
      </c>
      <c r="N280">
        <v>15.85</v>
      </c>
      <c r="O280">
        <v>4.51</v>
      </c>
      <c r="P280">
        <v>5.01</v>
      </c>
      <c r="Q280">
        <v>6.93</v>
      </c>
      <c r="R280">
        <v>5.36</v>
      </c>
      <c r="S280">
        <v>4.43</v>
      </c>
      <c r="T280">
        <v>6.81</v>
      </c>
      <c r="U280">
        <v>6</v>
      </c>
      <c r="V280">
        <v>5.7</v>
      </c>
      <c r="W280">
        <v>1.19</v>
      </c>
      <c r="X280">
        <v>95.3</v>
      </c>
    </row>
    <row r="281" spans="1:24" ht="12.75">
      <c r="A281" s="3">
        <v>24838</v>
      </c>
      <c r="B281">
        <v>246</v>
      </c>
      <c r="C281">
        <v>12993</v>
      </c>
      <c r="D281">
        <v>54892</v>
      </c>
      <c r="E281">
        <v>184.3</v>
      </c>
      <c r="F281">
        <v>527.4</v>
      </c>
      <c r="G281">
        <v>8.5</v>
      </c>
      <c r="H281">
        <v>560.4</v>
      </c>
      <c r="I281">
        <v>2101.3</v>
      </c>
      <c r="J281">
        <v>1.287</v>
      </c>
      <c r="K281">
        <v>106.77</v>
      </c>
      <c r="L281">
        <v>67254</v>
      </c>
      <c r="M281">
        <v>267955</v>
      </c>
      <c r="N281">
        <v>15.73</v>
      </c>
      <c r="O281">
        <v>4.6</v>
      </c>
      <c r="P281">
        <v>5.08</v>
      </c>
      <c r="Q281">
        <v>6.57</v>
      </c>
      <c r="R281">
        <v>5.18</v>
      </c>
      <c r="S281">
        <v>4.29</v>
      </c>
      <c r="T281">
        <v>6.81</v>
      </c>
      <c r="U281">
        <v>6</v>
      </c>
      <c r="V281">
        <v>5.53</v>
      </c>
      <c r="W281">
        <v>0.93</v>
      </c>
      <c r="X281">
        <v>95.04</v>
      </c>
    </row>
    <row r="282" spans="1:24" ht="12.75">
      <c r="A282" s="3">
        <v>24869</v>
      </c>
      <c r="B282">
        <v>373</v>
      </c>
      <c r="C282">
        <v>12815</v>
      </c>
      <c r="D282">
        <v>55171</v>
      </c>
      <c r="E282">
        <v>184.7</v>
      </c>
      <c r="F282">
        <v>530.4</v>
      </c>
      <c r="G282">
        <v>7.8</v>
      </c>
      <c r="H282">
        <v>563.6</v>
      </c>
      <c r="I282">
        <v>2104.6</v>
      </c>
      <c r="J282">
        <v>1.295</v>
      </c>
      <c r="K282">
        <v>107.93</v>
      </c>
      <c r="L282">
        <v>67415</v>
      </c>
      <c r="M282">
        <v>267499</v>
      </c>
      <c r="N282">
        <v>15.72</v>
      </c>
      <c r="O282">
        <v>4.71</v>
      </c>
      <c r="P282">
        <v>4.97</v>
      </c>
      <c r="Q282">
        <v>6.57</v>
      </c>
      <c r="R282">
        <v>5.16</v>
      </c>
      <c r="S282">
        <v>4.31</v>
      </c>
      <c r="T282">
        <v>6.78</v>
      </c>
      <c r="U282">
        <v>6</v>
      </c>
      <c r="V282">
        <v>5.56</v>
      </c>
      <c r="W282">
        <v>0.85</v>
      </c>
      <c r="X282">
        <v>90.75</v>
      </c>
    </row>
    <row r="283" spans="1:24" ht="12.75">
      <c r="A283" s="3">
        <v>24898</v>
      </c>
      <c r="B283">
        <v>659</v>
      </c>
      <c r="C283">
        <v>12527</v>
      </c>
      <c r="D283">
        <v>55436</v>
      </c>
      <c r="E283">
        <v>185.5</v>
      </c>
      <c r="F283">
        <v>533.2</v>
      </c>
      <c r="G283">
        <v>7.3</v>
      </c>
      <c r="H283">
        <v>567</v>
      </c>
      <c r="I283">
        <v>2109.2</v>
      </c>
      <c r="J283">
        <v>1.303</v>
      </c>
      <c r="K283">
        <v>108.69</v>
      </c>
      <c r="L283">
        <v>67732</v>
      </c>
      <c r="M283">
        <v>267927</v>
      </c>
      <c r="N283">
        <v>15.64</v>
      </c>
      <c r="O283">
        <v>5.05</v>
      </c>
      <c r="P283">
        <v>5.14</v>
      </c>
      <c r="Q283">
        <v>6.8</v>
      </c>
      <c r="R283">
        <v>5.39</v>
      </c>
      <c r="S283">
        <v>4.54</v>
      </c>
      <c r="T283">
        <v>6.83</v>
      </c>
      <c r="U283">
        <v>6</v>
      </c>
      <c r="V283">
        <v>5.74</v>
      </c>
      <c r="W283">
        <v>0.69</v>
      </c>
      <c r="X283">
        <v>89.09</v>
      </c>
    </row>
    <row r="284" spans="1:24" ht="12.75">
      <c r="A284" s="3">
        <v>24929</v>
      </c>
      <c r="B284">
        <v>685</v>
      </c>
      <c r="C284">
        <v>12432</v>
      </c>
      <c r="D284">
        <v>55692</v>
      </c>
      <c r="E284">
        <v>186.6</v>
      </c>
      <c r="F284">
        <v>535.7</v>
      </c>
      <c r="G284">
        <v>6.9</v>
      </c>
      <c r="H284">
        <v>569.2</v>
      </c>
      <c r="I284">
        <v>2112.9</v>
      </c>
      <c r="J284">
        <v>1.308</v>
      </c>
      <c r="K284">
        <v>109.6</v>
      </c>
      <c r="L284">
        <v>68877</v>
      </c>
      <c r="M284">
        <v>271661</v>
      </c>
      <c r="N284">
        <v>15.64</v>
      </c>
      <c r="O284">
        <v>5.76</v>
      </c>
      <c r="P284">
        <v>5.36</v>
      </c>
      <c r="Q284">
        <v>6.79</v>
      </c>
      <c r="R284">
        <v>5.28</v>
      </c>
      <c r="S284">
        <v>4.34</v>
      </c>
      <c r="T284">
        <v>6.94</v>
      </c>
      <c r="U284">
        <v>6.2</v>
      </c>
      <c r="V284">
        <v>5.64</v>
      </c>
      <c r="W284">
        <v>-0.12</v>
      </c>
      <c r="X284">
        <v>95.67</v>
      </c>
    </row>
    <row r="285" spans="1:24" ht="12.75">
      <c r="A285" s="3">
        <v>24959</v>
      </c>
      <c r="B285">
        <v>741</v>
      </c>
      <c r="C285">
        <v>12389</v>
      </c>
      <c r="D285">
        <v>55872</v>
      </c>
      <c r="E285">
        <v>188</v>
      </c>
      <c r="F285">
        <v>538.9</v>
      </c>
      <c r="G285">
        <v>6.9</v>
      </c>
      <c r="H285">
        <v>572.3</v>
      </c>
      <c r="I285">
        <v>2117.7</v>
      </c>
      <c r="J285">
        <v>1.311</v>
      </c>
      <c r="K285">
        <v>110.38</v>
      </c>
      <c r="L285">
        <v>69067</v>
      </c>
      <c r="M285">
        <v>271404</v>
      </c>
      <c r="N285">
        <v>15.62</v>
      </c>
      <c r="O285">
        <v>6.11</v>
      </c>
      <c r="P285">
        <v>5.62</v>
      </c>
      <c r="Q285">
        <v>7</v>
      </c>
      <c r="R285">
        <v>5.4</v>
      </c>
      <c r="S285">
        <v>4.54</v>
      </c>
      <c r="U285">
        <v>6.5</v>
      </c>
      <c r="V285">
        <v>5.87</v>
      </c>
      <c r="W285">
        <v>-0.24</v>
      </c>
      <c r="X285">
        <v>97.87</v>
      </c>
    </row>
    <row r="286" spans="1:24" ht="12.75">
      <c r="A286" s="3">
        <v>24990</v>
      </c>
      <c r="B286">
        <v>694</v>
      </c>
      <c r="C286">
        <v>12557</v>
      </c>
      <c r="D286">
        <v>56323</v>
      </c>
      <c r="E286">
        <v>189.4</v>
      </c>
      <c r="F286">
        <v>542.6</v>
      </c>
      <c r="G286">
        <v>6.9</v>
      </c>
      <c r="H286">
        <v>575.9</v>
      </c>
      <c r="I286">
        <v>2125.8</v>
      </c>
      <c r="J286">
        <v>1.312</v>
      </c>
      <c r="K286">
        <v>111.07</v>
      </c>
      <c r="L286">
        <v>69598</v>
      </c>
      <c r="M286">
        <v>272666</v>
      </c>
      <c r="N286">
        <v>15.6</v>
      </c>
      <c r="O286">
        <v>6.07</v>
      </c>
      <c r="P286">
        <v>5.54</v>
      </c>
      <c r="Q286">
        <v>7.02</v>
      </c>
      <c r="R286">
        <v>5.23</v>
      </c>
      <c r="S286">
        <v>4.5</v>
      </c>
      <c r="T286">
        <v>7.52</v>
      </c>
      <c r="U286">
        <v>6.5</v>
      </c>
      <c r="V286">
        <v>5.72</v>
      </c>
      <c r="W286">
        <v>-0.35</v>
      </c>
      <c r="X286">
        <v>100.53</v>
      </c>
    </row>
    <row r="287" spans="1:24" ht="12.75">
      <c r="A287" s="3">
        <v>25020</v>
      </c>
      <c r="B287">
        <v>527</v>
      </c>
      <c r="C287">
        <v>12928</v>
      </c>
      <c r="D287">
        <v>56626</v>
      </c>
      <c r="E287">
        <v>190.5</v>
      </c>
      <c r="F287">
        <v>545.6</v>
      </c>
      <c r="G287">
        <v>7</v>
      </c>
      <c r="H287">
        <v>580.6</v>
      </c>
      <c r="I287">
        <v>2131</v>
      </c>
      <c r="J287">
        <v>1.318</v>
      </c>
      <c r="K287">
        <v>112.12</v>
      </c>
      <c r="L287">
        <v>70294</v>
      </c>
      <c r="M287">
        <v>274554</v>
      </c>
      <c r="N287">
        <v>15.6</v>
      </c>
      <c r="O287">
        <v>6.02</v>
      </c>
      <c r="P287">
        <v>5.38</v>
      </c>
      <c r="Q287">
        <v>6.91</v>
      </c>
      <c r="R287">
        <v>5.09</v>
      </c>
      <c r="S287">
        <v>4.33</v>
      </c>
      <c r="T287">
        <v>7.42</v>
      </c>
      <c r="U287">
        <v>6.5</v>
      </c>
      <c r="V287">
        <v>5.5</v>
      </c>
      <c r="W287">
        <v>-0.52</v>
      </c>
      <c r="X287">
        <v>100.3</v>
      </c>
    </row>
    <row r="288" spans="1:24" ht="12.75">
      <c r="A288" s="3">
        <v>25051</v>
      </c>
      <c r="B288">
        <v>565</v>
      </c>
      <c r="C288">
        <v>12875</v>
      </c>
      <c r="D288">
        <v>56976</v>
      </c>
      <c r="E288">
        <v>191.8</v>
      </c>
      <c r="F288">
        <v>549.4</v>
      </c>
      <c r="G288">
        <v>7.3</v>
      </c>
      <c r="H288">
        <v>585.6</v>
      </c>
      <c r="I288">
        <v>2137.5</v>
      </c>
      <c r="J288">
        <v>1.319</v>
      </c>
      <c r="K288">
        <v>112.84</v>
      </c>
      <c r="L288">
        <v>71359</v>
      </c>
      <c r="M288">
        <v>277629</v>
      </c>
      <c r="N288">
        <v>15.57</v>
      </c>
      <c r="O288">
        <v>6.03</v>
      </c>
      <c r="P288">
        <v>5.09</v>
      </c>
      <c r="Q288">
        <v>6.54</v>
      </c>
      <c r="R288">
        <v>5.04</v>
      </c>
      <c r="S288">
        <v>4.21</v>
      </c>
      <c r="T288">
        <v>7.35</v>
      </c>
      <c r="U288">
        <v>6.5</v>
      </c>
      <c r="V288">
        <v>5.42</v>
      </c>
      <c r="W288">
        <v>-0.61</v>
      </c>
      <c r="X288">
        <v>98.11</v>
      </c>
    </row>
    <row r="289" spans="1:24" ht="12.75">
      <c r="A289" s="3">
        <v>25082</v>
      </c>
      <c r="B289">
        <v>504</v>
      </c>
      <c r="C289">
        <v>12931</v>
      </c>
      <c r="D289">
        <v>57160</v>
      </c>
      <c r="E289">
        <v>192.7</v>
      </c>
      <c r="F289">
        <v>553.6</v>
      </c>
      <c r="G289">
        <v>7.8</v>
      </c>
      <c r="H289">
        <v>590.6</v>
      </c>
      <c r="I289">
        <v>2146.3</v>
      </c>
      <c r="J289">
        <v>1.319</v>
      </c>
      <c r="K289">
        <v>113.75</v>
      </c>
      <c r="L289">
        <v>72318</v>
      </c>
      <c r="M289">
        <v>280378</v>
      </c>
      <c r="N289">
        <v>15.58</v>
      </c>
      <c r="O289">
        <v>5.78</v>
      </c>
      <c r="P289">
        <v>5.2</v>
      </c>
      <c r="Q289">
        <v>6.69</v>
      </c>
      <c r="R289">
        <v>5.09</v>
      </c>
      <c r="S289">
        <v>4.38</v>
      </c>
      <c r="T289">
        <v>7.28</v>
      </c>
      <c r="U289">
        <v>6.45</v>
      </c>
      <c r="V289">
        <v>5.46</v>
      </c>
      <c r="W289">
        <v>-0.32</v>
      </c>
      <c r="X289">
        <v>101.34</v>
      </c>
    </row>
    <row r="290" spans="1:24" ht="12.75">
      <c r="A290" s="3">
        <v>25112</v>
      </c>
      <c r="B290">
        <v>443</v>
      </c>
      <c r="C290">
        <v>13086</v>
      </c>
      <c r="D290">
        <v>57477</v>
      </c>
      <c r="E290">
        <v>194</v>
      </c>
      <c r="F290">
        <v>557.6</v>
      </c>
      <c r="G290">
        <v>8.3</v>
      </c>
      <c r="H290">
        <v>595.8</v>
      </c>
      <c r="I290">
        <v>2152.3</v>
      </c>
      <c r="J290">
        <v>1.318</v>
      </c>
      <c r="K290">
        <v>115.23</v>
      </c>
      <c r="L290">
        <v>73153</v>
      </c>
      <c r="M290">
        <v>282368</v>
      </c>
      <c r="N290">
        <v>15.68</v>
      </c>
      <c r="O290">
        <v>5.91</v>
      </c>
      <c r="P290">
        <v>5.33</v>
      </c>
      <c r="Q290">
        <v>6.88</v>
      </c>
      <c r="R290">
        <v>5.24</v>
      </c>
      <c r="S290">
        <v>4.49</v>
      </c>
      <c r="T290">
        <v>7.29</v>
      </c>
      <c r="U290">
        <v>6.25</v>
      </c>
      <c r="V290">
        <v>5.58</v>
      </c>
      <c r="W290">
        <v>-0.33</v>
      </c>
      <c r="X290">
        <v>103.76</v>
      </c>
    </row>
    <row r="291" spans="1:24" ht="12.75">
      <c r="A291" s="3">
        <v>25143</v>
      </c>
      <c r="B291">
        <v>545</v>
      </c>
      <c r="C291">
        <v>13104</v>
      </c>
      <c r="D291">
        <v>57887</v>
      </c>
      <c r="E291">
        <v>196</v>
      </c>
      <c r="F291">
        <v>562.4</v>
      </c>
      <c r="G291">
        <v>8.9</v>
      </c>
      <c r="H291">
        <v>601.7</v>
      </c>
      <c r="I291">
        <v>2163.5</v>
      </c>
      <c r="J291">
        <v>1.316</v>
      </c>
      <c r="K291">
        <v>116.2</v>
      </c>
      <c r="L291">
        <v>74374</v>
      </c>
      <c r="M291">
        <v>286109</v>
      </c>
      <c r="N291">
        <v>15.69</v>
      </c>
      <c r="O291">
        <v>5.82</v>
      </c>
      <c r="P291">
        <v>5.49</v>
      </c>
      <c r="Q291">
        <v>7</v>
      </c>
      <c r="R291">
        <v>5.36</v>
      </c>
      <c r="S291">
        <v>4.6</v>
      </c>
      <c r="T291">
        <v>7.36</v>
      </c>
      <c r="U291">
        <v>6.25</v>
      </c>
      <c r="V291">
        <v>5.7</v>
      </c>
      <c r="W291">
        <v>-0.12</v>
      </c>
      <c r="X291">
        <v>105.4</v>
      </c>
    </row>
    <row r="292" spans="1:24" ht="12.75">
      <c r="A292" s="3">
        <v>25173</v>
      </c>
      <c r="B292">
        <v>746</v>
      </c>
      <c r="C292">
        <v>13021</v>
      </c>
      <c r="D292">
        <v>58357</v>
      </c>
      <c r="E292">
        <v>197.4</v>
      </c>
      <c r="F292">
        <v>566.8</v>
      </c>
      <c r="G292">
        <v>9.1</v>
      </c>
      <c r="H292">
        <v>607.2</v>
      </c>
      <c r="I292">
        <v>2175.6</v>
      </c>
      <c r="J292">
        <v>1.314</v>
      </c>
      <c r="K292">
        <v>117.4</v>
      </c>
      <c r="L292">
        <v>75150</v>
      </c>
      <c r="M292">
        <v>288462</v>
      </c>
      <c r="N292">
        <v>15.77</v>
      </c>
      <c r="O292">
        <v>6.02</v>
      </c>
      <c r="P292">
        <v>5.92</v>
      </c>
      <c r="Q292">
        <v>7.28</v>
      </c>
      <c r="R292">
        <v>5.65</v>
      </c>
      <c r="S292">
        <v>4.82</v>
      </c>
      <c r="T292">
        <v>7.5</v>
      </c>
      <c r="U292">
        <v>6.6</v>
      </c>
      <c r="V292">
        <v>6.03</v>
      </c>
      <c r="W292">
        <v>0.01</v>
      </c>
      <c r="X292">
        <v>106.48</v>
      </c>
    </row>
    <row r="293" spans="1:24" ht="12.75">
      <c r="A293" s="3">
        <v>25204</v>
      </c>
      <c r="B293">
        <v>736</v>
      </c>
      <c r="C293">
        <v>12893</v>
      </c>
      <c r="D293">
        <v>58597</v>
      </c>
      <c r="E293">
        <v>198.7</v>
      </c>
      <c r="F293">
        <v>569.3</v>
      </c>
      <c r="G293">
        <v>8.9</v>
      </c>
      <c r="H293">
        <v>607.9</v>
      </c>
      <c r="I293">
        <v>2177.1</v>
      </c>
      <c r="J293">
        <v>1.314</v>
      </c>
      <c r="K293">
        <v>118.23</v>
      </c>
      <c r="L293">
        <v>77048</v>
      </c>
      <c r="M293">
        <v>294639</v>
      </c>
      <c r="N293">
        <v>15.8</v>
      </c>
      <c r="O293">
        <v>6.3</v>
      </c>
      <c r="P293">
        <v>6.18</v>
      </c>
      <c r="Q293">
        <v>7.29</v>
      </c>
      <c r="R293">
        <v>5.74</v>
      </c>
      <c r="S293">
        <v>4.85</v>
      </c>
      <c r="U293">
        <v>6.95</v>
      </c>
      <c r="V293">
        <v>6.04</v>
      </c>
      <c r="W293">
        <v>-0.26</v>
      </c>
      <c r="X293">
        <v>102.04</v>
      </c>
    </row>
    <row r="294" spans="1:24" ht="12.75">
      <c r="A294" s="3">
        <v>25235</v>
      </c>
      <c r="B294">
        <v>835</v>
      </c>
      <c r="C294">
        <v>12879</v>
      </c>
      <c r="D294">
        <v>58917</v>
      </c>
      <c r="E294">
        <v>199.3</v>
      </c>
      <c r="F294">
        <v>571.9</v>
      </c>
      <c r="G294">
        <v>8.4</v>
      </c>
      <c r="H294">
        <v>609.1</v>
      </c>
      <c r="I294">
        <v>2181.3</v>
      </c>
      <c r="J294">
        <v>1.317</v>
      </c>
      <c r="K294">
        <v>119.45</v>
      </c>
      <c r="L294">
        <v>77843</v>
      </c>
      <c r="M294">
        <v>296907</v>
      </c>
      <c r="N294">
        <v>15.86</v>
      </c>
      <c r="O294">
        <v>6.61</v>
      </c>
      <c r="P294">
        <v>6.16</v>
      </c>
      <c r="Q294">
        <v>7.33</v>
      </c>
      <c r="R294">
        <v>5.86</v>
      </c>
      <c r="S294">
        <v>4.98</v>
      </c>
      <c r="T294">
        <v>7.99</v>
      </c>
      <c r="U294">
        <v>7</v>
      </c>
      <c r="V294">
        <v>6.19</v>
      </c>
      <c r="W294">
        <v>-0.42</v>
      </c>
      <c r="X294">
        <v>101.46</v>
      </c>
    </row>
    <row r="295" spans="1:24" ht="12.75">
      <c r="A295" s="3">
        <v>25263</v>
      </c>
      <c r="B295">
        <v>902</v>
      </c>
      <c r="C295">
        <v>12751</v>
      </c>
      <c r="D295">
        <v>58999</v>
      </c>
      <c r="E295">
        <v>200</v>
      </c>
      <c r="F295">
        <v>574.4</v>
      </c>
      <c r="G295">
        <v>7.7</v>
      </c>
      <c r="H295">
        <v>610.8</v>
      </c>
      <c r="I295">
        <v>2180.6</v>
      </c>
      <c r="J295">
        <v>1.323</v>
      </c>
      <c r="K295">
        <v>120.43</v>
      </c>
      <c r="L295">
        <v>79091</v>
      </c>
      <c r="M295">
        <v>300258</v>
      </c>
      <c r="N295">
        <v>15.85</v>
      </c>
      <c r="O295">
        <v>6.79</v>
      </c>
      <c r="P295">
        <v>6.08</v>
      </c>
      <c r="Q295">
        <v>7.76</v>
      </c>
      <c r="R295">
        <v>6.05</v>
      </c>
      <c r="S295">
        <v>5.26</v>
      </c>
      <c r="T295">
        <v>8.05</v>
      </c>
      <c r="U295">
        <v>7.24</v>
      </c>
      <c r="V295">
        <v>6.3</v>
      </c>
      <c r="W295">
        <v>-0.49</v>
      </c>
      <c r="X295">
        <v>99.3</v>
      </c>
    </row>
    <row r="296" spans="1:24" ht="12.75">
      <c r="A296" s="3">
        <v>25294</v>
      </c>
      <c r="B296">
        <v>1003</v>
      </c>
      <c r="C296">
        <v>12468</v>
      </c>
      <c r="D296">
        <v>59062</v>
      </c>
      <c r="E296">
        <v>200.7</v>
      </c>
      <c r="F296">
        <v>575.7</v>
      </c>
      <c r="G296">
        <v>6.6</v>
      </c>
      <c r="H296">
        <v>611.5</v>
      </c>
      <c r="I296">
        <v>2176</v>
      </c>
      <c r="J296">
        <v>1.33</v>
      </c>
      <c r="K296">
        <v>121.52</v>
      </c>
      <c r="L296">
        <v>81132</v>
      </c>
      <c r="M296">
        <v>306656</v>
      </c>
      <c r="N296">
        <v>15.87</v>
      </c>
      <c r="O296">
        <v>7.41</v>
      </c>
      <c r="P296">
        <v>6.15</v>
      </c>
      <c r="Q296">
        <v>7.54</v>
      </c>
      <c r="R296">
        <v>5.84</v>
      </c>
      <c r="S296">
        <v>5.19</v>
      </c>
      <c r="T296">
        <v>8.06</v>
      </c>
      <c r="U296">
        <v>7.5</v>
      </c>
      <c r="V296">
        <v>6.17</v>
      </c>
      <c r="W296">
        <v>-1.24</v>
      </c>
      <c r="X296">
        <v>101.26</v>
      </c>
    </row>
    <row r="297" spans="1:24" ht="12.75">
      <c r="A297" s="3">
        <v>25324</v>
      </c>
      <c r="B297">
        <v>1374</v>
      </c>
      <c r="C297">
        <v>12470</v>
      </c>
      <c r="D297">
        <v>59552</v>
      </c>
      <c r="E297">
        <v>200.8</v>
      </c>
      <c r="F297">
        <v>576.5</v>
      </c>
      <c r="G297">
        <v>5.1</v>
      </c>
      <c r="H297">
        <v>611.6</v>
      </c>
      <c r="I297">
        <v>2169.8</v>
      </c>
      <c r="J297">
        <v>1.339</v>
      </c>
      <c r="K297">
        <v>122.56</v>
      </c>
      <c r="L297">
        <v>82277</v>
      </c>
      <c r="M297">
        <v>309673</v>
      </c>
      <c r="N297">
        <v>15.88</v>
      </c>
      <c r="O297">
        <v>8.67</v>
      </c>
      <c r="P297">
        <v>6.08</v>
      </c>
      <c r="Q297">
        <v>7.62</v>
      </c>
      <c r="R297">
        <v>5.85</v>
      </c>
      <c r="S297">
        <v>5.33</v>
      </c>
      <c r="T297">
        <v>8.06</v>
      </c>
      <c r="U297">
        <v>7.5</v>
      </c>
      <c r="V297">
        <v>6.32</v>
      </c>
      <c r="W297">
        <v>-2.35</v>
      </c>
      <c r="X297">
        <v>104.62</v>
      </c>
    </row>
    <row r="298" spans="1:24" ht="12.75">
      <c r="A298" s="3">
        <v>25355</v>
      </c>
      <c r="B298">
        <v>1385</v>
      </c>
      <c r="C298">
        <v>12410</v>
      </c>
      <c r="D298">
        <v>59794</v>
      </c>
      <c r="E298">
        <v>201.3</v>
      </c>
      <c r="F298">
        <v>578.5</v>
      </c>
      <c r="G298">
        <v>4.2</v>
      </c>
      <c r="H298">
        <v>612.1</v>
      </c>
      <c r="I298">
        <v>2166.8</v>
      </c>
      <c r="J298">
        <v>1.344</v>
      </c>
      <c r="K298">
        <v>123.38</v>
      </c>
      <c r="L298">
        <v>83502</v>
      </c>
      <c r="M298">
        <v>312765</v>
      </c>
      <c r="N298">
        <v>15.86</v>
      </c>
      <c r="O298">
        <v>8.9</v>
      </c>
      <c r="P298">
        <v>6.49</v>
      </c>
      <c r="Q298">
        <v>8.04</v>
      </c>
      <c r="R298">
        <v>6.06</v>
      </c>
      <c r="S298">
        <v>5.76</v>
      </c>
      <c r="T298">
        <v>8.35</v>
      </c>
      <c r="U298">
        <v>8.23</v>
      </c>
      <c r="V298">
        <v>6.57</v>
      </c>
      <c r="W298">
        <v>-2.33</v>
      </c>
      <c r="X298">
        <v>99.14</v>
      </c>
    </row>
    <row r="299" spans="1:24" ht="12.75">
      <c r="A299" s="3">
        <v>25385</v>
      </c>
      <c r="B299">
        <v>1252</v>
      </c>
      <c r="C299">
        <v>12239</v>
      </c>
      <c r="D299">
        <v>59713</v>
      </c>
      <c r="E299">
        <v>201.7</v>
      </c>
      <c r="F299">
        <v>579.5</v>
      </c>
      <c r="G299">
        <v>3.6</v>
      </c>
      <c r="H299">
        <v>610.1</v>
      </c>
      <c r="I299">
        <v>2160.7</v>
      </c>
      <c r="J299">
        <v>1.355</v>
      </c>
      <c r="K299">
        <v>124</v>
      </c>
      <c r="L299">
        <v>83909</v>
      </c>
      <c r="M299">
        <v>312860</v>
      </c>
      <c r="N299">
        <v>15.79</v>
      </c>
      <c r="O299">
        <v>8.61</v>
      </c>
      <c r="P299">
        <v>7</v>
      </c>
      <c r="Q299">
        <v>8.06</v>
      </c>
      <c r="R299">
        <v>6.07</v>
      </c>
      <c r="S299">
        <v>5.75</v>
      </c>
      <c r="T299">
        <v>8.36</v>
      </c>
      <c r="U299">
        <v>8.5</v>
      </c>
      <c r="V299">
        <v>6.72</v>
      </c>
      <c r="W299">
        <v>-1.89</v>
      </c>
      <c r="X299">
        <v>94.71</v>
      </c>
    </row>
    <row r="300" spans="1:24" ht="12.75">
      <c r="A300" s="3">
        <v>25416</v>
      </c>
      <c r="B300">
        <v>1219</v>
      </c>
      <c r="C300">
        <v>12565</v>
      </c>
      <c r="D300">
        <v>60137</v>
      </c>
      <c r="E300">
        <v>201.7</v>
      </c>
      <c r="F300">
        <v>580.1</v>
      </c>
      <c r="G300">
        <v>2.9</v>
      </c>
      <c r="H300">
        <v>607.7</v>
      </c>
      <c r="I300">
        <v>2157.1</v>
      </c>
      <c r="J300">
        <v>1.366</v>
      </c>
      <c r="K300">
        <v>124.61</v>
      </c>
      <c r="L300">
        <v>85141</v>
      </c>
      <c r="M300">
        <v>316603</v>
      </c>
      <c r="N300">
        <v>15.73</v>
      </c>
      <c r="O300">
        <v>9.19</v>
      </c>
      <c r="P300">
        <v>7.01</v>
      </c>
      <c r="Q300">
        <v>8.05</v>
      </c>
      <c r="R300">
        <v>6.02</v>
      </c>
      <c r="S300">
        <v>6</v>
      </c>
      <c r="T300">
        <v>8.36</v>
      </c>
      <c r="U300">
        <v>8.5</v>
      </c>
      <c r="V300">
        <v>6.69</v>
      </c>
      <c r="W300">
        <v>-2.5</v>
      </c>
      <c r="X300">
        <v>94.18</v>
      </c>
    </row>
    <row r="301" spans="1:24" ht="12.75">
      <c r="A301" s="3">
        <v>25447</v>
      </c>
      <c r="B301">
        <v>1079</v>
      </c>
      <c r="C301">
        <v>12743</v>
      </c>
      <c r="D301">
        <v>60357</v>
      </c>
      <c r="E301">
        <v>202.1</v>
      </c>
      <c r="F301">
        <v>582.1</v>
      </c>
      <c r="G301">
        <v>2.7</v>
      </c>
      <c r="H301">
        <v>608.5</v>
      </c>
      <c r="I301">
        <v>2154.9</v>
      </c>
      <c r="J301">
        <v>1.37</v>
      </c>
      <c r="K301">
        <v>125.32</v>
      </c>
      <c r="L301">
        <v>86404</v>
      </c>
      <c r="M301">
        <v>319861</v>
      </c>
      <c r="N301">
        <v>15.72</v>
      </c>
      <c r="O301">
        <v>9.15</v>
      </c>
      <c r="P301">
        <v>7.13</v>
      </c>
      <c r="Q301">
        <v>8.36</v>
      </c>
      <c r="R301">
        <v>6.32</v>
      </c>
      <c r="S301">
        <v>6.26</v>
      </c>
      <c r="T301">
        <v>8.4</v>
      </c>
      <c r="U301">
        <v>8.5</v>
      </c>
      <c r="V301">
        <v>7.16</v>
      </c>
      <c r="W301">
        <v>-1.99</v>
      </c>
      <c r="X301">
        <v>94.51</v>
      </c>
    </row>
    <row r="302" spans="1:24" ht="12.75">
      <c r="A302" s="3">
        <v>25477</v>
      </c>
      <c r="B302">
        <v>1150</v>
      </c>
      <c r="C302">
        <v>12754</v>
      </c>
      <c r="D302">
        <v>60633</v>
      </c>
      <c r="E302">
        <v>202.9</v>
      </c>
      <c r="F302">
        <v>583.4</v>
      </c>
      <c r="G302">
        <v>2.7</v>
      </c>
      <c r="H302">
        <v>608.9</v>
      </c>
      <c r="I302">
        <v>2152.4</v>
      </c>
      <c r="J302">
        <v>1.375</v>
      </c>
      <c r="K302">
        <v>126.02</v>
      </c>
      <c r="L302">
        <v>87358</v>
      </c>
      <c r="M302">
        <v>322295</v>
      </c>
      <c r="N302">
        <v>15.71</v>
      </c>
      <c r="O302">
        <v>9</v>
      </c>
      <c r="P302">
        <v>7.04</v>
      </c>
      <c r="Q302">
        <v>8.46</v>
      </c>
      <c r="R302">
        <v>6.27</v>
      </c>
      <c r="S302">
        <v>6.09</v>
      </c>
      <c r="T302">
        <v>8.48</v>
      </c>
      <c r="U302">
        <v>8.5</v>
      </c>
      <c r="V302">
        <v>7.1</v>
      </c>
      <c r="W302">
        <v>-1.9</v>
      </c>
      <c r="X302">
        <v>95.52</v>
      </c>
    </row>
    <row r="303" spans="1:24" ht="12.75">
      <c r="A303" s="3">
        <v>25508</v>
      </c>
      <c r="B303">
        <v>1203</v>
      </c>
      <c r="C303">
        <v>12969</v>
      </c>
      <c r="D303">
        <v>61229</v>
      </c>
      <c r="E303">
        <v>203.6</v>
      </c>
      <c r="F303">
        <v>585.4</v>
      </c>
      <c r="G303">
        <v>3.1</v>
      </c>
      <c r="H303">
        <v>613.5</v>
      </c>
      <c r="I303">
        <v>2150.3</v>
      </c>
      <c r="J303">
        <v>1.376</v>
      </c>
      <c r="K303">
        <v>126.57</v>
      </c>
      <c r="L303">
        <v>88070</v>
      </c>
      <c r="M303">
        <v>323501</v>
      </c>
      <c r="N303">
        <v>15.71</v>
      </c>
      <c r="O303">
        <v>8.85</v>
      </c>
      <c r="P303">
        <v>7.19</v>
      </c>
      <c r="Q303">
        <v>8.94</v>
      </c>
      <c r="R303">
        <v>6.51</v>
      </c>
      <c r="S303">
        <v>6.31</v>
      </c>
      <c r="T303">
        <v>8.48</v>
      </c>
      <c r="U303">
        <v>8.5</v>
      </c>
      <c r="V303">
        <v>7.14</v>
      </c>
      <c r="W303">
        <v>-1.71</v>
      </c>
      <c r="X303">
        <v>96.21</v>
      </c>
    </row>
    <row r="304" spans="1:24" ht="12.75">
      <c r="A304" s="3">
        <v>25538</v>
      </c>
      <c r="B304">
        <v>1119</v>
      </c>
      <c r="C304">
        <v>13049</v>
      </c>
      <c r="D304">
        <v>61569</v>
      </c>
      <c r="E304">
        <v>203.9</v>
      </c>
      <c r="F304">
        <v>587.9</v>
      </c>
      <c r="G304">
        <v>3.3</v>
      </c>
      <c r="H304">
        <v>615.9</v>
      </c>
      <c r="I304">
        <v>2149.8</v>
      </c>
      <c r="J304">
        <v>1.379</v>
      </c>
      <c r="K304">
        <v>127.16</v>
      </c>
      <c r="L304">
        <v>89059</v>
      </c>
      <c r="M304">
        <v>325663</v>
      </c>
      <c r="N304">
        <v>15.69</v>
      </c>
      <c r="O304">
        <v>8.97</v>
      </c>
      <c r="P304">
        <v>7.72</v>
      </c>
      <c r="Q304">
        <v>9.22</v>
      </c>
      <c r="R304">
        <v>6.81</v>
      </c>
      <c r="S304">
        <v>6.82</v>
      </c>
      <c r="T304">
        <v>8.62</v>
      </c>
      <c r="U304">
        <v>8.5</v>
      </c>
      <c r="V304">
        <v>7.65</v>
      </c>
      <c r="W304">
        <v>-1.32</v>
      </c>
      <c r="X304">
        <v>91.11</v>
      </c>
    </row>
    <row r="305" spans="1:24" ht="12.75">
      <c r="A305" s="3">
        <v>25569</v>
      </c>
      <c r="B305">
        <v>959</v>
      </c>
      <c r="C305">
        <v>13128</v>
      </c>
      <c r="D305">
        <v>61792</v>
      </c>
      <c r="E305">
        <v>206.2</v>
      </c>
      <c r="F305">
        <v>589.6</v>
      </c>
      <c r="G305">
        <v>3.5</v>
      </c>
      <c r="H305">
        <v>616.1</v>
      </c>
      <c r="I305">
        <v>2148.4</v>
      </c>
      <c r="J305">
        <v>1.378</v>
      </c>
      <c r="K305">
        <v>127.8</v>
      </c>
      <c r="L305">
        <v>88521</v>
      </c>
      <c r="M305">
        <v>322551</v>
      </c>
      <c r="N305">
        <v>15.73</v>
      </c>
      <c r="O305">
        <v>8.98</v>
      </c>
      <c r="P305">
        <v>7.91</v>
      </c>
      <c r="Q305">
        <v>9</v>
      </c>
      <c r="R305">
        <v>6.86</v>
      </c>
      <c r="S305">
        <v>6.65</v>
      </c>
      <c r="U305">
        <v>8.5</v>
      </c>
      <c r="V305">
        <v>7.79</v>
      </c>
      <c r="W305">
        <v>-1.19</v>
      </c>
      <c r="X305">
        <v>90.31</v>
      </c>
    </row>
    <row r="306" spans="1:24" ht="12.75">
      <c r="A306" s="3">
        <v>25600</v>
      </c>
      <c r="B306">
        <v>1080</v>
      </c>
      <c r="C306">
        <v>13019</v>
      </c>
      <c r="D306">
        <v>61931</v>
      </c>
      <c r="E306">
        <v>204.9</v>
      </c>
      <c r="F306">
        <v>586.2</v>
      </c>
      <c r="G306">
        <v>2.1</v>
      </c>
      <c r="H306">
        <v>613.2</v>
      </c>
      <c r="I306">
        <v>2127.2</v>
      </c>
      <c r="J306">
        <v>1.394</v>
      </c>
      <c r="K306">
        <v>128.19</v>
      </c>
      <c r="L306">
        <v>90023</v>
      </c>
      <c r="M306">
        <v>326679</v>
      </c>
      <c r="N306">
        <v>15.69</v>
      </c>
      <c r="O306">
        <v>8.98</v>
      </c>
      <c r="P306">
        <v>7.16</v>
      </c>
      <c r="Q306">
        <v>8.84</v>
      </c>
      <c r="R306">
        <v>6.44</v>
      </c>
      <c r="S306">
        <v>6.36</v>
      </c>
      <c r="T306">
        <v>9.29</v>
      </c>
      <c r="U306">
        <v>8.5</v>
      </c>
      <c r="V306">
        <v>7.24</v>
      </c>
      <c r="W306">
        <v>-1.74</v>
      </c>
      <c r="X306">
        <v>87.16</v>
      </c>
    </row>
    <row r="307" spans="1:24" ht="12.75">
      <c r="A307" s="3">
        <v>25628</v>
      </c>
      <c r="B307">
        <v>898</v>
      </c>
      <c r="C307">
        <v>13173</v>
      </c>
      <c r="D307">
        <v>62205</v>
      </c>
      <c r="E307">
        <v>205.7</v>
      </c>
      <c r="F307">
        <v>587.2</v>
      </c>
      <c r="G307">
        <v>1.8</v>
      </c>
      <c r="H307">
        <v>615.6</v>
      </c>
      <c r="I307">
        <v>2125.5</v>
      </c>
      <c r="J307">
        <v>1.399</v>
      </c>
      <c r="K307">
        <v>128.28</v>
      </c>
      <c r="L307">
        <v>91243</v>
      </c>
      <c r="M307">
        <v>330279</v>
      </c>
      <c r="N307">
        <v>15.62</v>
      </c>
      <c r="O307">
        <v>7.76</v>
      </c>
      <c r="P307">
        <v>6.71</v>
      </c>
      <c r="Q307">
        <v>9</v>
      </c>
      <c r="R307">
        <v>6.39</v>
      </c>
      <c r="S307">
        <v>6.03</v>
      </c>
      <c r="T307">
        <v>9.2</v>
      </c>
      <c r="U307">
        <v>8.39</v>
      </c>
      <c r="V307">
        <v>7.07</v>
      </c>
      <c r="W307">
        <v>-0.69</v>
      </c>
      <c r="X307">
        <v>88.65</v>
      </c>
    </row>
    <row r="308" spans="1:24" ht="12.75">
      <c r="A308" s="3">
        <v>25659</v>
      </c>
      <c r="B308">
        <v>845</v>
      </c>
      <c r="C308">
        <v>13364</v>
      </c>
      <c r="D308">
        <v>62653</v>
      </c>
      <c r="E308">
        <v>206.6</v>
      </c>
      <c r="F308">
        <v>588.3</v>
      </c>
      <c r="G308">
        <v>1.7</v>
      </c>
      <c r="H308">
        <v>619.5</v>
      </c>
      <c r="I308">
        <v>2118.9</v>
      </c>
      <c r="J308">
        <v>1.428</v>
      </c>
      <c r="K308">
        <v>128.37</v>
      </c>
      <c r="L308">
        <v>91333</v>
      </c>
      <c r="M308">
        <v>328950</v>
      </c>
      <c r="N308">
        <v>15.28</v>
      </c>
      <c r="O308">
        <v>8.1</v>
      </c>
      <c r="P308">
        <v>6.48</v>
      </c>
      <c r="Q308">
        <v>9.09</v>
      </c>
      <c r="R308">
        <v>6.53</v>
      </c>
      <c r="S308">
        <v>6.49</v>
      </c>
      <c r="T308">
        <v>9.1</v>
      </c>
      <c r="U308">
        <v>8</v>
      </c>
      <c r="V308">
        <v>7.39</v>
      </c>
      <c r="W308">
        <v>-0.71</v>
      </c>
      <c r="X308">
        <v>85.95</v>
      </c>
    </row>
    <row r="309" spans="1:24" ht="12.75">
      <c r="A309" s="3">
        <v>25689</v>
      </c>
      <c r="B309">
        <v>968</v>
      </c>
      <c r="C309">
        <v>13040</v>
      </c>
      <c r="D309">
        <v>62977</v>
      </c>
      <c r="E309">
        <v>207.2</v>
      </c>
      <c r="F309">
        <v>591.4</v>
      </c>
      <c r="G309">
        <v>2.1</v>
      </c>
      <c r="H309">
        <v>624.2</v>
      </c>
      <c r="I309">
        <v>2123.3</v>
      </c>
      <c r="J309">
        <v>1.415</v>
      </c>
      <c r="K309">
        <v>128.53</v>
      </c>
      <c r="L309">
        <v>91864</v>
      </c>
      <c r="M309">
        <v>329817</v>
      </c>
      <c r="N309">
        <v>15.36</v>
      </c>
      <c r="O309">
        <v>7.94</v>
      </c>
      <c r="P309">
        <v>7.03</v>
      </c>
      <c r="Q309">
        <v>9.53</v>
      </c>
      <c r="R309">
        <v>6.94</v>
      </c>
      <c r="S309">
        <v>7</v>
      </c>
      <c r="T309">
        <v>9.11</v>
      </c>
      <c r="U309">
        <v>8</v>
      </c>
      <c r="V309">
        <v>7.91</v>
      </c>
      <c r="W309">
        <v>-0.03</v>
      </c>
      <c r="X309">
        <v>76.06</v>
      </c>
    </row>
    <row r="310" spans="1:24" ht="12.75">
      <c r="A310" s="3">
        <v>25720</v>
      </c>
      <c r="B310">
        <v>881</v>
      </c>
      <c r="C310">
        <v>13197</v>
      </c>
      <c r="D310">
        <v>63189</v>
      </c>
      <c r="E310">
        <v>207.6</v>
      </c>
      <c r="F310">
        <v>595.3</v>
      </c>
      <c r="G310">
        <v>2.5</v>
      </c>
      <c r="H310">
        <v>627.1</v>
      </c>
      <c r="I310">
        <v>2131.9</v>
      </c>
      <c r="J310">
        <v>1.407</v>
      </c>
      <c r="K310">
        <v>129.19</v>
      </c>
      <c r="L310">
        <v>92444</v>
      </c>
      <c r="M310">
        <v>331056</v>
      </c>
      <c r="N310">
        <v>15.42</v>
      </c>
      <c r="O310">
        <v>7.6</v>
      </c>
      <c r="P310">
        <v>6.74</v>
      </c>
      <c r="Q310">
        <v>9.7</v>
      </c>
      <c r="R310">
        <v>6.99</v>
      </c>
      <c r="S310">
        <v>6.96</v>
      </c>
      <c r="T310">
        <v>9.16</v>
      </c>
      <c r="U310">
        <v>8</v>
      </c>
      <c r="V310">
        <v>7.84</v>
      </c>
      <c r="W310">
        <v>0.24</v>
      </c>
      <c r="X310">
        <v>75.59</v>
      </c>
    </row>
    <row r="311" spans="1:24" ht="12.75">
      <c r="A311" s="3">
        <v>25750</v>
      </c>
      <c r="B311">
        <v>1360</v>
      </c>
      <c r="C311">
        <v>12799</v>
      </c>
      <c r="D311">
        <v>63444</v>
      </c>
      <c r="E311">
        <v>208.2</v>
      </c>
      <c r="F311">
        <v>599.3</v>
      </c>
      <c r="G311">
        <v>3.3</v>
      </c>
      <c r="H311">
        <v>635.9</v>
      </c>
      <c r="I311">
        <v>2138.2</v>
      </c>
      <c r="J311">
        <v>1.411</v>
      </c>
      <c r="K311">
        <v>129.86</v>
      </c>
      <c r="L311">
        <v>92433</v>
      </c>
      <c r="M311">
        <v>329788</v>
      </c>
      <c r="N311">
        <v>15.36</v>
      </c>
      <c r="O311">
        <v>7.21</v>
      </c>
      <c r="P311">
        <v>6.47</v>
      </c>
      <c r="Q311">
        <v>9.09</v>
      </c>
      <c r="R311">
        <v>6.57</v>
      </c>
      <c r="S311">
        <v>6.53</v>
      </c>
      <c r="T311">
        <v>9.11</v>
      </c>
      <c r="U311">
        <v>8</v>
      </c>
      <c r="V311">
        <v>7.46</v>
      </c>
      <c r="W311">
        <v>0.25</v>
      </c>
      <c r="X311">
        <v>75.72</v>
      </c>
    </row>
    <row r="312" spans="1:24" ht="12.75">
      <c r="A312" s="3">
        <v>25781</v>
      </c>
      <c r="B312">
        <v>837</v>
      </c>
      <c r="C312">
        <v>13445</v>
      </c>
      <c r="D312">
        <v>63725</v>
      </c>
      <c r="E312">
        <v>210.1</v>
      </c>
      <c r="F312">
        <v>605.1</v>
      </c>
      <c r="G312">
        <v>6.6</v>
      </c>
      <c r="H312">
        <v>645.1</v>
      </c>
      <c r="I312">
        <v>2153</v>
      </c>
      <c r="J312">
        <v>1.405</v>
      </c>
      <c r="K312">
        <v>130.18</v>
      </c>
      <c r="L312">
        <v>93072</v>
      </c>
      <c r="M312">
        <v>331158</v>
      </c>
      <c r="N312">
        <v>15.31</v>
      </c>
      <c r="O312">
        <v>6.61</v>
      </c>
      <c r="P312">
        <v>6.41</v>
      </c>
      <c r="Q312">
        <v>9.08</v>
      </c>
      <c r="R312">
        <v>6.75</v>
      </c>
      <c r="S312">
        <v>6.2</v>
      </c>
      <c r="T312">
        <v>9.07</v>
      </c>
      <c r="U312">
        <v>8</v>
      </c>
      <c r="V312">
        <v>7.53</v>
      </c>
      <c r="W312">
        <v>0.92</v>
      </c>
      <c r="X312">
        <v>77.92</v>
      </c>
    </row>
    <row r="313" spans="1:24" ht="12.75">
      <c r="A313" s="3">
        <v>25812</v>
      </c>
      <c r="B313">
        <v>600</v>
      </c>
      <c r="C313">
        <v>13847</v>
      </c>
      <c r="D313">
        <v>64087</v>
      </c>
      <c r="E313">
        <v>211.9</v>
      </c>
      <c r="F313">
        <v>611.3</v>
      </c>
      <c r="G313">
        <v>8.4</v>
      </c>
      <c r="H313">
        <v>654.5</v>
      </c>
      <c r="I313">
        <v>2165.1</v>
      </c>
      <c r="J313">
        <v>1.4</v>
      </c>
      <c r="K313">
        <v>130.85</v>
      </c>
      <c r="L313">
        <v>93435</v>
      </c>
      <c r="M313">
        <v>330931</v>
      </c>
      <c r="N313">
        <v>15.29</v>
      </c>
      <c r="O313">
        <v>6.29</v>
      </c>
      <c r="P313">
        <v>6.24</v>
      </c>
      <c r="Q313">
        <v>9</v>
      </c>
      <c r="R313">
        <v>6.63</v>
      </c>
      <c r="S313">
        <v>6.25</v>
      </c>
      <c r="T313">
        <v>9.01</v>
      </c>
      <c r="U313">
        <v>7.83</v>
      </c>
      <c r="V313">
        <v>7.39</v>
      </c>
      <c r="W313">
        <v>1.1</v>
      </c>
      <c r="X313">
        <v>82.58</v>
      </c>
    </row>
    <row r="314" spans="1:24" ht="12.75">
      <c r="A314" s="3">
        <v>25842</v>
      </c>
      <c r="B314">
        <v>463</v>
      </c>
      <c r="C314">
        <v>14017</v>
      </c>
      <c r="D314">
        <v>64303</v>
      </c>
      <c r="E314">
        <v>212.9</v>
      </c>
      <c r="F314">
        <v>616.4</v>
      </c>
      <c r="G314">
        <v>9.8</v>
      </c>
      <c r="H314">
        <v>662.3</v>
      </c>
      <c r="I314">
        <v>2172.3</v>
      </c>
      <c r="J314">
        <v>1.387</v>
      </c>
      <c r="K314">
        <v>131.11</v>
      </c>
      <c r="L314">
        <v>91680</v>
      </c>
      <c r="M314">
        <v>323090</v>
      </c>
      <c r="N314">
        <v>15.33</v>
      </c>
      <c r="O314">
        <v>6.2</v>
      </c>
      <c r="P314">
        <v>5.93</v>
      </c>
      <c r="Q314">
        <v>9.14</v>
      </c>
      <c r="R314">
        <v>6.59</v>
      </c>
      <c r="S314">
        <v>6.39</v>
      </c>
      <c r="T314">
        <v>8.97</v>
      </c>
      <c r="U314">
        <v>7.5</v>
      </c>
      <c r="V314">
        <v>7.33</v>
      </c>
      <c r="W314">
        <v>1.13</v>
      </c>
      <c r="X314">
        <v>84.37</v>
      </c>
    </row>
    <row r="315" spans="1:24" ht="12.75">
      <c r="A315" s="3">
        <v>25873</v>
      </c>
      <c r="B315">
        <v>415</v>
      </c>
      <c r="C315">
        <v>14055</v>
      </c>
      <c r="D315">
        <v>64574</v>
      </c>
      <c r="E315">
        <v>213.6</v>
      </c>
      <c r="F315">
        <v>621</v>
      </c>
      <c r="G315">
        <v>10.3</v>
      </c>
      <c r="H315">
        <v>669.2</v>
      </c>
      <c r="I315">
        <v>2179.5</v>
      </c>
      <c r="J315">
        <v>1.38</v>
      </c>
      <c r="K315">
        <v>130.81</v>
      </c>
      <c r="L315">
        <v>91082</v>
      </c>
      <c r="M315">
        <v>319664</v>
      </c>
      <c r="N315">
        <v>15.26</v>
      </c>
      <c r="O315">
        <v>5.6</v>
      </c>
      <c r="P315">
        <v>5.29</v>
      </c>
      <c r="Q315">
        <v>8.97</v>
      </c>
      <c r="R315">
        <v>6.24</v>
      </c>
      <c r="S315">
        <v>5.93</v>
      </c>
      <c r="T315">
        <v>8.9</v>
      </c>
      <c r="U315">
        <v>7.28</v>
      </c>
      <c r="V315">
        <v>6.84</v>
      </c>
      <c r="W315">
        <v>1.24</v>
      </c>
      <c r="X315">
        <v>84.28</v>
      </c>
    </row>
    <row r="316" spans="1:24" ht="12.75">
      <c r="A316" s="3">
        <v>25903</v>
      </c>
      <c r="B316">
        <v>332</v>
      </c>
      <c r="C316">
        <v>14225</v>
      </c>
      <c r="D316">
        <v>65013</v>
      </c>
      <c r="E316">
        <v>214.3</v>
      </c>
      <c r="F316">
        <v>626.4</v>
      </c>
      <c r="G316">
        <v>10.7</v>
      </c>
      <c r="H316">
        <v>677</v>
      </c>
      <c r="I316">
        <v>2188.3</v>
      </c>
      <c r="J316">
        <v>1.378</v>
      </c>
      <c r="K316">
        <v>131.55</v>
      </c>
      <c r="L316">
        <v>91069</v>
      </c>
      <c r="M316">
        <v>318145</v>
      </c>
      <c r="N316">
        <v>15.24</v>
      </c>
      <c r="O316">
        <v>4.9</v>
      </c>
      <c r="P316">
        <v>4.86</v>
      </c>
      <c r="Q316">
        <v>8.13</v>
      </c>
      <c r="R316">
        <v>5.97</v>
      </c>
      <c r="S316">
        <v>5.46</v>
      </c>
      <c r="T316">
        <v>8.4</v>
      </c>
      <c r="U316">
        <v>6.92</v>
      </c>
      <c r="V316">
        <v>6.39</v>
      </c>
      <c r="W316">
        <v>1.49</v>
      </c>
      <c r="X316">
        <v>90.05</v>
      </c>
    </row>
    <row r="317" spans="1:24" ht="12.75">
      <c r="A317" s="3">
        <v>25934</v>
      </c>
      <c r="B317">
        <v>364</v>
      </c>
      <c r="C317">
        <v>14240</v>
      </c>
      <c r="D317">
        <v>65545</v>
      </c>
      <c r="E317">
        <v>215.4</v>
      </c>
      <c r="F317">
        <v>632.8</v>
      </c>
      <c r="G317">
        <v>11.5</v>
      </c>
      <c r="H317">
        <v>685.4</v>
      </c>
      <c r="I317">
        <v>2206.3</v>
      </c>
      <c r="J317">
        <v>1.38</v>
      </c>
      <c r="K317">
        <v>134.16</v>
      </c>
      <c r="L317">
        <v>90944</v>
      </c>
      <c r="M317">
        <v>317088</v>
      </c>
      <c r="N317">
        <v>15.36</v>
      </c>
      <c r="O317">
        <v>4.14</v>
      </c>
      <c r="P317">
        <v>4.49</v>
      </c>
      <c r="Q317">
        <v>7.63</v>
      </c>
      <c r="R317">
        <v>5.91</v>
      </c>
      <c r="S317">
        <v>5.36</v>
      </c>
      <c r="U317">
        <v>6.29</v>
      </c>
      <c r="V317">
        <v>6.24</v>
      </c>
      <c r="W317">
        <v>2.1</v>
      </c>
      <c r="X317">
        <v>93.49</v>
      </c>
    </row>
    <row r="318" spans="1:24" ht="12.75">
      <c r="A318" s="3">
        <v>25965</v>
      </c>
      <c r="B318">
        <v>332</v>
      </c>
      <c r="C318">
        <v>14488</v>
      </c>
      <c r="D318">
        <v>66037</v>
      </c>
      <c r="E318">
        <v>217.3</v>
      </c>
      <c r="F318">
        <v>640.9</v>
      </c>
      <c r="G318">
        <v>12.2</v>
      </c>
      <c r="H318">
        <v>695.7</v>
      </c>
      <c r="I318">
        <v>2228.3</v>
      </c>
      <c r="J318">
        <v>1.368</v>
      </c>
      <c r="K318">
        <v>134.93</v>
      </c>
      <c r="L318">
        <v>91625</v>
      </c>
      <c r="M318">
        <v>318563</v>
      </c>
      <c r="N318">
        <v>15.39</v>
      </c>
      <c r="O318">
        <v>3.72</v>
      </c>
      <c r="P318">
        <v>3.77</v>
      </c>
      <c r="Q318">
        <v>7.54</v>
      </c>
      <c r="R318">
        <v>5.84</v>
      </c>
      <c r="S318">
        <v>5.23</v>
      </c>
      <c r="U318">
        <v>5.88</v>
      </c>
      <c r="V318">
        <v>6.11</v>
      </c>
      <c r="W318">
        <v>2.39</v>
      </c>
      <c r="X318">
        <v>97.11</v>
      </c>
    </row>
    <row r="319" spans="1:24" ht="12.75">
      <c r="A319" s="3">
        <v>25993</v>
      </c>
      <c r="B319">
        <v>319</v>
      </c>
      <c r="C319">
        <v>14479</v>
      </c>
      <c r="D319">
        <v>66378</v>
      </c>
      <c r="E319">
        <v>218.7</v>
      </c>
      <c r="F319">
        <v>649.8</v>
      </c>
      <c r="G319">
        <v>13</v>
      </c>
      <c r="H319">
        <v>706.4</v>
      </c>
      <c r="I319">
        <v>2251.6</v>
      </c>
      <c r="J319">
        <v>1.359</v>
      </c>
      <c r="K319">
        <v>135.74</v>
      </c>
      <c r="L319">
        <v>91904</v>
      </c>
      <c r="M319">
        <v>318459</v>
      </c>
      <c r="N319">
        <v>15.37</v>
      </c>
      <c r="O319">
        <v>3.71</v>
      </c>
      <c r="P319">
        <v>3.32</v>
      </c>
      <c r="Q319">
        <v>7.62</v>
      </c>
      <c r="R319">
        <v>5.71</v>
      </c>
      <c r="S319">
        <v>5.17</v>
      </c>
      <c r="T319">
        <v>7.32</v>
      </c>
      <c r="U319">
        <v>5.44</v>
      </c>
      <c r="V319">
        <v>5.7</v>
      </c>
      <c r="W319">
        <v>1.99</v>
      </c>
      <c r="X319">
        <v>99.6</v>
      </c>
    </row>
    <row r="320" spans="1:24" ht="12.75">
      <c r="A320" s="3">
        <v>26024</v>
      </c>
      <c r="B320">
        <v>153</v>
      </c>
      <c r="C320">
        <v>14606</v>
      </c>
      <c r="D320">
        <v>66731</v>
      </c>
      <c r="E320">
        <v>219.9</v>
      </c>
      <c r="F320">
        <v>658.3</v>
      </c>
      <c r="G320">
        <v>14.1</v>
      </c>
      <c r="H320">
        <v>713.6</v>
      </c>
      <c r="I320">
        <v>2272.2</v>
      </c>
      <c r="J320">
        <v>1.35</v>
      </c>
      <c r="K320">
        <v>136.99</v>
      </c>
      <c r="L320">
        <v>90891</v>
      </c>
      <c r="M320">
        <v>313720</v>
      </c>
      <c r="N320">
        <v>15.41</v>
      </c>
      <c r="O320">
        <v>4.15</v>
      </c>
      <c r="P320">
        <v>3.78</v>
      </c>
      <c r="Q320">
        <v>7.76</v>
      </c>
      <c r="R320">
        <v>5.75</v>
      </c>
      <c r="S320">
        <v>5.37</v>
      </c>
      <c r="T320">
        <v>7.37</v>
      </c>
      <c r="U320">
        <v>5.28</v>
      </c>
      <c r="V320">
        <v>5.83</v>
      </c>
      <c r="W320">
        <v>1.68</v>
      </c>
      <c r="X320">
        <v>103.04</v>
      </c>
    </row>
    <row r="321" spans="1:24" ht="12.75">
      <c r="A321" s="3">
        <v>26054</v>
      </c>
      <c r="B321">
        <v>284</v>
      </c>
      <c r="C321">
        <v>14698</v>
      </c>
      <c r="D321">
        <v>67315</v>
      </c>
      <c r="E321">
        <v>221.9</v>
      </c>
      <c r="F321">
        <v>666.7</v>
      </c>
      <c r="G321">
        <v>15.3</v>
      </c>
      <c r="H321">
        <v>723.3</v>
      </c>
      <c r="I321">
        <v>2291.9</v>
      </c>
      <c r="J321">
        <v>1.343</v>
      </c>
      <c r="K321">
        <v>137.84</v>
      </c>
      <c r="L321">
        <v>91662</v>
      </c>
      <c r="M321">
        <v>315109</v>
      </c>
      <c r="N321">
        <v>15.39</v>
      </c>
      <c r="O321">
        <v>4.63</v>
      </c>
      <c r="P321">
        <v>4.14</v>
      </c>
      <c r="Q321">
        <v>8.25</v>
      </c>
      <c r="R321">
        <v>5.96</v>
      </c>
      <c r="S321">
        <v>5.91</v>
      </c>
      <c r="T321">
        <v>7.75</v>
      </c>
      <c r="U321">
        <v>5.46</v>
      </c>
      <c r="V321">
        <v>6.39</v>
      </c>
      <c r="W321">
        <v>1.76</v>
      </c>
      <c r="X321">
        <v>101.64</v>
      </c>
    </row>
    <row r="322" spans="1:24" ht="12.75">
      <c r="A322" s="3">
        <v>26085</v>
      </c>
      <c r="B322">
        <v>492</v>
      </c>
      <c r="C322">
        <v>14564</v>
      </c>
      <c r="D322">
        <v>67678</v>
      </c>
      <c r="E322">
        <v>223.6</v>
      </c>
      <c r="F322">
        <v>673.1</v>
      </c>
      <c r="G322">
        <v>15.5</v>
      </c>
      <c r="H322">
        <v>730.2</v>
      </c>
      <c r="I322">
        <v>2303.4</v>
      </c>
      <c r="J322">
        <v>1.361</v>
      </c>
      <c r="K322">
        <v>138.77</v>
      </c>
      <c r="L322">
        <v>90706</v>
      </c>
      <c r="M322">
        <v>310403</v>
      </c>
      <c r="N322">
        <v>15.15</v>
      </c>
      <c r="O322">
        <v>4.91</v>
      </c>
      <c r="P322">
        <v>4.7</v>
      </c>
      <c r="Q322">
        <v>8.15</v>
      </c>
      <c r="R322">
        <v>5.94</v>
      </c>
      <c r="S322">
        <v>5.95</v>
      </c>
      <c r="T322">
        <v>7.89</v>
      </c>
      <c r="U322">
        <v>5.5</v>
      </c>
      <c r="V322">
        <v>6.52</v>
      </c>
      <c r="W322">
        <v>1.61</v>
      </c>
      <c r="X322">
        <v>99.72</v>
      </c>
    </row>
    <row r="323" spans="1:24" ht="12.75">
      <c r="A323" s="3">
        <v>26115</v>
      </c>
      <c r="B323">
        <v>823</v>
      </c>
      <c r="C323">
        <v>14302</v>
      </c>
      <c r="D323">
        <v>68155</v>
      </c>
      <c r="E323">
        <v>225.2</v>
      </c>
      <c r="F323">
        <v>679.9</v>
      </c>
      <c r="G323">
        <v>15.4</v>
      </c>
      <c r="H323">
        <v>738.6</v>
      </c>
      <c r="I323">
        <v>2319.4</v>
      </c>
      <c r="J323">
        <v>1.334</v>
      </c>
      <c r="K323">
        <v>139.91</v>
      </c>
      <c r="L323">
        <v>89951</v>
      </c>
      <c r="M323">
        <v>306864</v>
      </c>
      <c r="N323">
        <v>15.43</v>
      </c>
      <c r="O323">
        <v>5.31</v>
      </c>
      <c r="P323">
        <v>5.4</v>
      </c>
      <c r="Q323">
        <v>8.24</v>
      </c>
      <c r="R323">
        <v>5.91</v>
      </c>
      <c r="S323">
        <v>6.06</v>
      </c>
      <c r="T323">
        <v>7.97</v>
      </c>
      <c r="U323">
        <v>5.91</v>
      </c>
      <c r="V323">
        <v>6.73</v>
      </c>
      <c r="W323">
        <v>1.42</v>
      </c>
      <c r="X323">
        <v>99</v>
      </c>
    </row>
    <row r="324" spans="1:24" ht="12.75">
      <c r="A324" s="3">
        <v>26146</v>
      </c>
      <c r="B324">
        <v>809</v>
      </c>
      <c r="C324">
        <v>14380</v>
      </c>
      <c r="D324">
        <v>68413</v>
      </c>
      <c r="E324">
        <v>225.8</v>
      </c>
      <c r="F324">
        <v>685.8</v>
      </c>
      <c r="G324">
        <v>14.5</v>
      </c>
      <c r="H324">
        <v>744.3</v>
      </c>
      <c r="I324">
        <v>2332.7</v>
      </c>
      <c r="J324">
        <v>1.333</v>
      </c>
      <c r="K324">
        <v>141.25</v>
      </c>
      <c r="L324">
        <v>91627</v>
      </c>
      <c r="M324">
        <v>311656</v>
      </c>
      <c r="N324">
        <v>15.46</v>
      </c>
      <c r="O324">
        <v>5.56</v>
      </c>
      <c r="P324">
        <v>5.08</v>
      </c>
      <c r="Q324">
        <v>8.14</v>
      </c>
      <c r="R324">
        <v>5.78</v>
      </c>
      <c r="S324">
        <v>5.82</v>
      </c>
      <c r="T324">
        <v>7.92</v>
      </c>
      <c r="U324">
        <v>6</v>
      </c>
      <c r="V324">
        <v>6.58</v>
      </c>
      <c r="W324">
        <v>1.02</v>
      </c>
      <c r="X324">
        <v>97.24</v>
      </c>
    </row>
    <row r="325" spans="1:24" ht="12.75">
      <c r="A325" s="3">
        <v>26177</v>
      </c>
      <c r="B325">
        <v>495</v>
      </c>
      <c r="C325">
        <v>14928</v>
      </c>
      <c r="D325">
        <v>68751</v>
      </c>
      <c r="E325">
        <v>226.6</v>
      </c>
      <c r="F325">
        <v>692.6</v>
      </c>
      <c r="G325">
        <v>13.6</v>
      </c>
      <c r="H325">
        <v>751.9</v>
      </c>
      <c r="I325">
        <v>2352.7</v>
      </c>
      <c r="J325">
        <v>1.325</v>
      </c>
      <c r="K325">
        <v>142.77</v>
      </c>
      <c r="L325">
        <v>93437</v>
      </c>
      <c r="M325">
        <v>317392</v>
      </c>
      <c r="N325">
        <v>15.56</v>
      </c>
      <c r="O325">
        <v>5.55</v>
      </c>
      <c r="P325">
        <v>4.67</v>
      </c>
      <c r="Q325">
        <v>7.9</v>
      </c>
      <c r="R325">
        <v>5.56</v>
      </c>
      <c r="S325">
        <v>5.37</v>
      </c>
      <c r="T325">
        <v>7.84</v>
      </c>
      <c r="U325">
        <v>6</v>
      </c>
      <c r="V325">
        <v>6.14</v>
      </c>
      <c r="W325">
        <v>0.59</v>
      </c>
      <c r="X325">
        <v>99.4</v>
      </c>
    </row>
    <row r="326" spans="1:24" ht="12.75">
      <c r="A326" s="3">
        <v>26207</v>
      </c>
      <c r="B326">
        <v>357</v>
      </c>
      <c r="C326">
        <v>14854</v>
      </c>
      <c r="D326">
        <v>68603</v>
      </c>
      <c r="E326">
        <v>227.2</v>
      </c>
      <c r="F326">
        <v>698.4</v>
      </c>
      <c r="G326">
        <v>12.6</v>
      </c>
      <c r="H326">
        <v>760.2</v>
      </c>
      <c r="I326">
        <v>2368.2</v>
      </c>
      <c r="J326">
        <v>1.319</v>
      </c>
      <c r="K326">
        <v>143.93</v>
      </c>
      <c r="L326">
        <v>92465</v>
      </c>
      <c r="M326">
        <v>313536</v>
      </c>
      <c r="N326">
        <v>15.62</v>
      </c>
      <c r="O326">
        <v>5.2</v>
      </c>
      <c r="P326">
        <v>4.49</v>
      </c>
      <c r="Q326">
        <v>7.72</v>
      </c>
      <c r="R326">
        <v>5.46</v>
      </c>
      <c r="S326">
        <v>5.06</v>
      </c>
      <c r="T326">
        <v>7.75</v>
      </c>
      <c r="U326">
        <v>5.9</v>
      </c>
      <c r="V326">
        <v>5.93</v>
      </c>
      <c r="W326">
        <v>0.73</v>
      </c>
      <c r="X326">
        <v>97.29</v>
      </c>
    </row>
    <row r="327" spans="1:24" ht="12.75">
      <c r="A327" s="3">
        <v>26238</v>
      </c>
      <c r="B327">
        <v>384</v>
      </c>
      <c r="C327">
        <v>14864</v>
      </c>
      <c r="D327">
        <v>68894</v>
      </c>
      <c r="E327">
        <v>227.7</v>
      </c>
      <c r="F327">
        <v>704.5</v>
      </c>
      <c r="G327">
        <v>11.7</v>
      </c>
      <c r="H327">
        <v>768.2</v>
      </c>
      <c r="I327">
        <v>2384.2</v>
      </c>
      <c r="J327">
        <v>1.318</v>
      </c>
      <c r="K327">
        <v>145.63</v>
      </c>
      <c r="L327">
        <v>92301</v>
      </c>
      <c r="M327">
        <v>312366</v>
      </c>
      <c r="N327">
        <v>15.68</v>
      </c>
      <c r="O327">
        <v>4.91</v>
      </c>
      <c r="P327">
        <v>4.19</v>
      </c>
      <c r="Q327">
        <v>7.67</v>
      </c>
      <c r="R327">
        <v>5.44</v>
      </c>
      <c r="S327">
        <v>5.2</v>
      </c>
      <c r="T327">
        <v>7.62</v>
      </c>
      <c r="U327">
        <v>5.53</v>
      </c>
      <c r="V327">
        <v>5.81</v>
      </c>
      <c r="W327">
        <v>0.9</v>
      </c>
      <c r="X327">
        <v>92.78</v>
      </c>
    </row>
    <row r="328" spans="1:24" ht="12.75">
      <c r="A328" s="3">
        <v>26268</v>
      </c>
      <c r="B328">
        <v>126</v>
      </c>
      <c r="C328">
        <v>15104</v>
      </c>
      <c r="D328">
        <v>69108</v>
      </c>
      <c r="E328">
        <v>228.2</v>
      </c>
      <c r="F328">
        <v>710.1</v>
      </c>
      <c r="G328">
        <v>11.3</v>
      </c>
      <c r="H328">
        <v>775.9</v>
      </c>
      <c r="I328">
        <v>2393.5</v>
      </c>
      <c r="J328">
        <v>1.323</v>
      </c>
      <c r="K328">
        <v>146.93</v>
      </c>
      <c r="L328">
        <v>91788</v>
      </c>
      <c r="M328">
        <v>309384</v>
      </c>
      <c r="N328">
        <v>15.64</v>
      </c>
      <c r="O328">
        <v>4.14</v>
      </c>
      <c r="P328">
        <v>4.02</v>
      </c>
      <c r="Q328">
        <v>7.54</v>
      </c>
      <c r="R328">
        <v>5.62</v>
      </c>
      <c r="S328">
        <v>5.21</v>
      </c>
      <c r="T328">
        <v>7.59</v>
      </c>
      <c r="U328">
        <v>5.49</v>
      </c>
      <c r="V328">
        <v>5.93</v>
      </c>
      <c r="W328">
        <v>1.79</v>
      </c>
      <c r="X328">
        <v>99.17</v>
      </c>
    </row>
    <row r="329" spans="1:24" ht="12.75">
      <c r="A329" s="3">
        <v>26299</v>
      </c>
      <c r="B329">
        <v>21</v>
      </c>
      <c r="C329">
        <v>15347</v>
      </c>
      <c r="D329">
        <v>69853</v>
      </c>
      <c r="E329">
        <v>230</v>
      </c>
      <c r="F329">
        <v>717.6</v>
      </c>
      <c r="G329">
        <v>11.4</v>
      </c>
      <c r="H329">
        <v>783.7</v>
      </c>
      <c r="I329">
        <v>2408.7</v>
      </c>
      <c r="J329">
        <v>1.321</v>
      </c>
      <c r="K329">
        <v>147.66</v>
      </c>
      <c r="L329">
        <v>84478</v>
      </c>
      <c r="M329">
        <v>283559</v>
      </c>
      <c r="N329">
        <v>15.57</v>
      </c>
      <c r="O329">
        <v>3.5</v>
      </c>
      <c r="P329">
        <v>3.4</v>
      </c>
      <c r="Q329">
        <v>7.36</v>
      </c>
      <c r="R329">
        <v>5.62</v>
      </c>
      <c r="S329">
        <v>5.12</v>
      </c>
      <c r="T329">
        <v>7.49</v>
      </c>
      <c r="U329">
        <v>5.18</v>
      </c>
      <c r="V329">
        <v>5.95</v>
      </c>
      <c r="W329">
        <v>2.45</v>
      </c>
      <c r="X329">
        <v>103.3</v>
      </c>
    </row>
    <row r="330" spans="1:24" ht="12.75">
      <c r="A330" s="3">
        <v>26330</v>
      </c>
      <c r="B330">
        <v>33</v>
      </c>
      <c r="C330">
        <v>15331</v>
      </c>
      <c r="D330">
        <v>70368</v>
      </c>
      <c r="E330">
        <v>232.2</v>
      </c>
      <c r="F330">
        <v>725.6</v>
      </c>
      <c r="G330">
        <v>11.9</v>
      </c>
      <c r="H330">
        <v>792.8</v>
      </c>
      <c r="I330">
        <v>2425.8</v>
      </c>
      <c r="J330">
        <v>1.322</v>
      </c>
      <c r="K330">
        <v>148.92</v>
      </c>
      <c r="L330">
        <v>85260</v>
      </c>
      <c r="M330">
        <v>285036</v>
      </c>
      <c r="N330">
        <v>15.53</v>
      </c>
      <c r="O330">
        <v>3.29</v>
      </c>
      <c r="P330">
        <v>3.18</v>
      </c>
      <c r="Q330">
        <v>7.57</v>
      </c>
      <c r="R330">
        <v>5.67</v>
      </c>
      <c r="S330">
        <v>5.29</v>
      </c>
      <c r="T330">
        <v>7.46</v>
      </c>
      <c r="U330">
        <v>4.75</v>
      </c>
      <c r="V330">
        <v>6.08</v>
      </c>
      <c r="W330">
        <v>2.79</v>
      </c>
      <c r="X330">
        <v>105.24</v>
      </c>
    </row>
    <row r="331" spans="1:24" ht="12.75">
      <c r="A331" s="3">
        <v>26359</v>
      </c>
      <c r="B331">
        <v>98</v>
      </c>
      <c r="C331">
        <v>15382</v>
      </c>
      <c r="D331">
        <v>70820</v>
      </c>
      <c r="E331">
        <v>234.2</v>
      </c>
      <c r="F331">
        <v>733.4</v>
      </c>
      <c r="G331">
        <v>12.1</v>
      </c>
      <c r="H331">
        <v>800.5</v>
      </c>
      <c r="I331">
        <v>2448.2</v>
      </c>
      <c r="J331">
        <v>1.317</v>
      </c>
      <c r="K331">
        <v>150.77</v>
      </c>
      <c r="L331">
        <v>86195</v>
      </c>
      <c r="M331">
        <v>287729</v>
      </c>
      <c r="N331">
        <v>15.61</v>
      </c>
      <c r="O331">
        <v>3.83</v>
      </c>
      <c r="P331">
        <v>3.72</v>
      </c>
      <c r="Q331">
        <v>7.53</v>
      </c>
      <c r="R331">
        <v>5.66</v>
      </c>
      <c r="S331">
        <v>5.31</v>
      </c>
      <c r="T331">
        <v>7.45</v>
      </c>
      <c r="U331">
        <v>4.75</v>
      </c>
      <c r="V331">
        <v>6.07</v>
      </c>
      <c r="W331">
        <v>2.24</v>
      </c>
      <c r="X331">
        <v>107.69</v>
      </c>
    </row>
    <row r="332" spans="1:24" ht="12.75">
      <c r="A332" s="3">
        <v>26390</v>
      </c>
      <c r="B332">
        <v>118</v>
      </c>
      <c r="C332">
        <v>15534</v>
      </c>
      <c r="D332">
        <v>71031</v>
      </c>
      <c r="E332">
        <v>235.4</v>
      </c>
      <c r="F332">
        <v>738.3</v>
      </c>
      <c r="G332">
        <v>11.8</v>
      </c>
      <c r="H332">
        <v>807.7</v>
      </c>
      <c r="I332">
        <v>2460.1</v>
      </c>
      <c r="J332">
        <v>1.317</v>
      </c>
      <c r="K332">
        <v>152.32</v>
      </c>
      <c r="L332">
        <v>87342</v>
      </c>
      <c r="M332">
        <v>291033</v>
      </c>
      <c r="N332">
        <v>15.67</v>
      </c>
      <c r="O332">
        <v>4.17</v>
      </c>
      <c r="P332">
        <v>3.72</v>
      </c>
      <c r="Q332">
        <v>7.77</v>
      </c>
      <c r="R332">
        <v>5.74</v>
      </c>
      <c r="S332">
        <v>5.43</v>
      </c>
      <c r="T332">
        <v>7.5</v>
      </c>
      <c r="U332">
        <v>4.97</v>
      </c>
      <c r="V332">
        <v>6.19</v>
      </c>
      <c r="W332">
        <v>2.02</v>
      </c>
      <c r="X332">
        <v>108.81</v>
      </c>
    </row>
    <row r="333" spans="1:24" ht="12.75">
      <c r="A333" s="3">
        <v>26420</v>
      </c>
      <c r="B333">
        <v>111</v>
      </c>
      <c r="C333">
        <v>15628</v>
      </c>
      <c r="D333">
        <v>71525</v>
      </c>
      <c r="E333">
        <v>235.8</v>
      </c>
      <c r="F333">
        <v>743.3</v>
      </c>
      <c r="G333">
        <v>11.3</v>
      </c>
      <c r="H333">
        <v>816</v>
      </c>
      <c r="I333">
        <v>2471.4</v>
      </c>
      <c r="J333">
        <v>1.316</v>
      </c>
      <c r="K333">
        <v>154.2</v>
      </c>
      <c r="L333">
        <v>87906</v>
      </c>
      <c r="M333">
        <v>292280</v>
      </c>
      <c r="N333">
        <v>15.77</v>
      </c>
      <c r="O333">
        <v>4.27</v>
      </c>
      <c r="P333">
        <v>3.65</v>
      </c>
      <c r="Q333">
        <v>7.61</v>
      </c>
      <c r="R333">
        <v>5.64</v>
      </c>
      <c r="S333">
        <v>5.31</v>
      </c>
      <c r="T333">
        <v>7.53</v>
      </c>
      <c r="U333">
        <v>5</v>
      </c>
      <c r="V333">
        <v>6.13</v>
      </c>
      <c r="W333">
        <v>1.86</v>
      </c>
      <c r="X333">
        <v>107.65</v>
      </c>
    </row>
    <row r="334" spans="1:24" ht="12.75">
      <c r="A334" s="3">
        <v>26451</v>
      </c>
      <c r="B334">
        <v>100</v>
      </c>
      <c r="C334">
        <v>15809</v>
      </c>
      <c r="D334">
        <v>71817</v>
      </c>
      <c r="E334">
        <v>236.8</v>
      </c>
      <c r="F334">
        <v>749.8</v>
      </c>
      <c r="G334">
        <v>11.5</v>
      </c>
      <c r="H334">
        <v>824.7</v>
      </c>
      <c r="I334">
        <v>2489.1</v>
      </c>
      <c r="J334">
        <v>1.296</v>
      </c>
      <c r="K334">
        <v>156.15</v>
      </c>
      <c r="L334">
        <v>88268</v>
      </c>
      <c r="M334">
        <v>293025</v>
      </c>
      <c r="N334">
        <v>16.07</v>
      </c>
      <c r="O334">
        <v>4.46</v>
      </c>
      <c r="P334">
        <v>3.87</v>
      </c>
      <c r="Q334">
        <v>7.63</v>
      </c>
      <c r="R334">
        <v>5.59</v>
      </c>
      <c r="S334">
        <v>5.34</v>
      </c>
      <c r="T334">
        <v>7.54</v>
      </c>
      <c r="U334">
        <v>5.04</v>
      </c>
      <c r="V334">
        <v>6.11</v>
      </c>
      <c r="W334">
        <v>1.65</v>
      </c>
      <c r="X334">
        <v>108.01</v>
      </c>
    </row>
    <row r="335" spans="1:24" ht="12.75">
      <c r="A335" s="3">
        <v>26481</v>
      </c>
      <c r="B335">
        <v>238</v>
      </c>
      <c r="C335">
        <v>15597</v>
      </c>
      <c r="D335">
        <v>72173</v>
      </c>
      <c r="E335">
        <v>239.1</v>
      </c>
      <c r="F335">
        <v>759.8</v>
      </c>
      <c r="G335">
        <v>12.1</v>
      </c>
      <c r="H335">
        <v>835.9</v>
      </c>
      <c r="I335">
        <v>2513.6</v>
      </c>
      <c r="J335">
        <v>1.303</v>
      </c>
      <c r="K335">
        <v>157.28</v>
      </c>
      <c r="L335">
        <v>88429</v>
      </c>
      <c r="M335">
        <v>292540</v>
      </c>
      <c r="N335">
        <v>15.89</v>
      </c>
      <c r="O335">
        <v>4.55</v>
      </c>
      <c r="P335">
        <v>4.06</v>
      </c>
      <c r="Q335">
        <v>7.72</v>
      </c>
      <c r="R335">
        <v>5.57</v>
      </c>
      <c r="S335">
        <v>5.41</v>
      </c>
      <c r="T335">
        <v>7.54</v>
      </c>
      <c r="U335">
        <v>5.25</v>
      </c>
      <c r="V335">
        <v>6.11</v>
      </c>
      <c r="W335">
        <v>1.56</v>
      </c>
      <c r="X335">
        <v>107.21</v>
      </c>
    </row>
    <row r="336" spans="1:24" ht="12.75">
      <c r="A336" s="3">
        <v>26512</v>
      </c>
      <c r="B336">
        <v>388</v>
      </c>
      <c r="C336">
        <v>15623</v>
      </c>
      <c r="D336">
        <v>72623</v>
      </c>
      <c r="E336">
        <v>241.2</v>
      </c>
      <c r="F336">
        <v>769</v>
      </c>
      <c r="G336">
        <v>12.3</v>
      </c>
      <c r="H336">
        <v>846.9</v>
      </c>
      <c r="I336">
        <v>2536.4</v>
      </c>
      <c r="J336">
        <v>1.304</v>
      </c>
      <c r="K336">
        <v>158.94</v>
      </c>
      <c r="L336">
        <v>88800</v>
      </c>
      <c r="M336">
        <v>292886</v>
      </c>
      <c r="N336">
        <v>15.86</v>
      </c>
      <c r="O336">
        <v>4.8</v>
      </c>
      <c r="P336">
        <v>4.01</v>
      </c>
      <c r="Q336">
        <v>7.59</v>
      </c>
      <c r="R336">
        <v>5.54</v>
      </c>
      <c r="S336">
        <v>5.3</v>
      </c>
      <c r="T336">
        <v>7.55</v>
      </c>
      <c r="U336">
        <v>5.27</v>
      </c>
      <c r="V336">
        <v>6.21</v>
      </c>
      <c r="W336">
        <v>1.41</v>
      </c>
      <c r="X336">
        <v>111.01</v>
      </c>
    </row>
    <row r="337" spans="1:24" ht="12.75">
      <c r="A337" s="3">
        <v>26543</v>
      </c>
      <c r="B337">
        <v>541</v>
      </c>
      <c r="C337">
        <v>15459</v>
      </c>
      <c r="D337">
        <v>72984</v>
      </c>
      <c r="E337">
        <v>243.3</v>
      </c>
      <c r="F337">
        <v>778.5</v>
      </c>
      <c r="G337">
        <v>12.7</v>
      </c>
      <c r="H337">
        <v>856.6</v>
      </c>
      <c r="I337">
        <v>2556.3</v>
      </c>
      <c r="J337">
        <v>1.298</v>
      </c>
      <c r="K337">
        <v>160.55</v>
      </c>
      <c r="L337">
        <v>88593</v>
      </c>
      <c r="M337">
        <v>290908</v>
      </c>
      <c r="N337">
        <v>15.89</v>
      </c>
      <c r="O337">
        <v>4.87</v>
      </c>
      <c r="P337">
        <v>4.65</v>
      </c>
      <c r="Q337">
        <v>7.72</v>
      </c>
      <c r="R337">
        <v>5.7</v>
      </c>
      <c r="S337">
        <v>5.36</v>
      </c>
      <c r="T337">
        <v>7.56</v>
      </c>
      <c r="U337">
        <v>5.5</v>
      </c>
      <c r="V337">
        <v>6.55</v>
      </c>
      <c r="W337">
        <v>1.68</v>
      </c>
      <c r="X337">
        <v>109.39</v>
      </c>
    </row>
    <row r="338" spans="1:24" ht="12.75">
      <c r="A338" s="3">
        <v>26573</v>
      </c>
      <c r="B338">
        <v>555</v>
      </c>
      <c r="C338">
        <v>15637</v>
      </c>
      <c r="D338">
        <v>73644</v>
      </c>
      <c r="E338">
        <v>245</v>
      </c>
      <c r="F338">
        <v>786.9</v>
      </c>
      <c r="G338">
        <v>13.6</v>
      </c>
      <c r="H338">
        <v>865.8</v>
      </c>
      <c r="I338">
        <v>2580.8</v>
      </c>
      <c r="J338">
        <v>1.312</v>
      </c>
      <c r="K338">
        <v>162.23</v>
      </c>
      <c r="L338">
        <v>90502</v>
      </c>
      <c r="M338">
        <v>296815</v>
      </c>
      <c r="N338">
        <v>15.71</v>
      </c>
      <c r="O338">
        <v>5.04</v>
      </c>
      <c r="P338">
        <v>4.72</v>
      </c>
      <c r="Q338">
        <v>7.66</v>
      </c>
      <c r="R338">
        <v>5.69</v>
      </c>
      <c r="S338">
        <v>5.19</v>
      </c>
      <c r="T338">
        <v>7.57</v>
      </c>
      <c r="U338">
        <v>5.73</v>
      </c>
      <c r="V338">
        <v>6.48</v>
      </c>
      <c r="W338">
        <v>1.44</v>
      </c>
      <c r="X338">
        <v>109.56</v>
      </c>
    </row>
    <row r="339" spans="1:24" ht="12.75">
      <c r="A339" s="3">
        <v>26604</v>
      </c>
      <c r="B339">
        <v>608</v>
      </c>
      <c r="C339">
        <v>15833</v>
      </c>
      <c r="D339">
        <v>74370</v>
      </c>
      <c r="E339">
        <v>246.3</v>
      </c>
      <c r="F339">
        <v>793.8</v>
      </c>
      <c r="G339">
        <v>14</v>
      </c>
      <c r="H339">
        <v>875.7</v>
      </c>
      <c r="I339">
        <v>2595.8</v>
      </c>
      <c r="J339">
        <v>1.318</v>
      </c>
      <c r="K339">
        <v>164.1</v>
      </c>
      <c r="L339">
        <v>91408</v>
      </c>
      <c r="M339">
        <v>298914</v>
      </c>
      <c r="N339">
        <v>15.68</v>
      </c>
      <c r="O339">
        <v>5.06</v>
      </c>
      <c r="P339">
        <v>4.77</v>
      </c>
      <c r="Q339">
        <v>7.46</v>
      </c>
      <c r="R339">
        <v>5.5</v>
      </c>
      <c r="S339">
        <v>5.02</v>
      </c>
      <c r="T339">
        <v>7.57</v>
      </c>
      <c r="U339">
        <v>5.75</v>
      </c>
      <c r="V339">
        <v>6.28</v>
      </c>
      <c r="W339">
        <v>1.22</v>
      </c>
      <c r="X339">
        <v>115.05</v>
      </c>
    </row>
    <row r="340" spans="1:24" ht="12.75">
      <c r="A340" s="3">
        <v>26634</v>
      </c>
      <c r="B340">
        <v>1050</v>
      </c>
      <c r="C340">
        <v>15595</v>
      </c>
      <c r="D340">
        <v>75167</v>
      </c>
      <c r="E340">
        <v>249.1</v>
      </c>
      <c r="F340">
        <v>802.1</v>
      </c>
      <c r="G340">
        <v>14.4</v>
      </c>
      <c r="H340">
        <v>885.8</v>
      </c>
      <c r="I340">
        <v>2614.1</v>
      </c>
      <c r="J340">
        <v>1.315</v>
      </c>
      <c r="K340">
        <v>166.19</v>
      </c>
      <c r="L340">
        <v>92111</v>
      </c>
      <c r="M340">
        <v>300192</v>
      </c>
      <c r="N340">
        <v>15.76</v>
      </c>
      <c r="O340">
        <v>5.33</v>
      </c>
      <c r="P340">
        <v>5.06</v>
      </c>
      <c r="Q340">
        <v>7.5</v>
      </c>
      <c r="R340">
        <v>5.63</v>
      </c>
      <c r="S340">
        <v>5.05</v>
      </c>
      <c r="T340">
        <v>7.56</v>
      </c>
      <c r="U340">
        <v>5.79</v>
      </c>
      <c r="V340">
        <v>6.36</v>
      </c>
      <c r="W340">
        <v>1.03</v>
      </c>
      <c r="X340">
        <v>117.5</v>
      </c>
    </row>
    <row r="341" spans="1:24" ht="12.75">
      <c r="A341" s="3">
        <v>26665</v>
      </c>
      <c r="B341">
        <v>1160</v>
      </c>
      <c r="C341">
        <v>15548</v>
      </c>
      <c r="D341">
        <v>75925</v>
      </c>
      <c r="E341">
        <v>251.3</v>
      </c>
      <c r="F341">
        <v>810.2</v>
      </c>
      <c r="G341">
        <v>13.7</v>
      </c>
      <c r="H341">
        <v>896.2</v>
      </c>
      <c r="I341">
        <v>2632.2</v>
      </c>
      <c r="J341">
        <v>1.304</v>
      </c>
      <c r="K341">
        <v>169.29</v>
      </c>
      <c r="L341">
        <v>94279</v>
      </c>
      <c r="M341">
        <v>306300</v>
      </c>
      <c r="N341">
        <v>16.02</v>
      </c>
      <c r="O341">
        <v>5.94</v>
      </c>
      <c r="P341">
        <v>5.31</v>
      </c>
      <c r="Q341">
        <v>7.61</v>
      </c>
      <c r="R341">
        <v>5.94</v>
      </c>
      <c r="S341">
        <v>5.05</v>
      </c>
      <c r="T341">
        <v>7.55</v>
      </c>
      <c r="U341">
        <v>6</v>
      </c>
      <c r="V341">
        <v>6.46</v>
      </c>
      <c r="W341">
        <v>0.52</v>
      </c>
      <c r="X341">
        <v>118.42</v>
      </c>
    </row>
    <row r="342" spans="1:24" ht="12.75">
      <c r="A342" s="3">
        <v>26696</v>
      </c>
      <c r="B342">
        <v>1593</v>
      </c>
      <c r="C342">
        <v>15120</v>
      </c>
      <c r="D342">
        <v>76160</v>
      </c>
      <c r="E342">
        <v>252</v>
      </c>
      <c r="F342">
        <v>814</v>
      </c>
      <c r="G342">
        <v>12</v>
      </c>
      <c r="H342">
        <v>906</v>
      </c>
      <c r="I342">
        <v>2631.1</v>
      </c>
      <c r="J342">
        <v>1.312</v>
      </c>
      <c r="K342">
        <v>171.6</v>
      </c>
      <c r="L342">
        <v>98034</v>
      </c>
      <c r="M342">
        <v>316872</v>
      </c>
      <c r="N342">
        <v>16.07</v>
      </c>
      <c r="O342">
        <v>6.58</v>
      </c>
      <c r="P342">
        <v>5.56</v>
      </c>
      <c r="Q342">
        <v>7.67</v>
      </c>
      <c r="R342">
        <v>6.14</v>
      </c>
      <c r="S342">
        <v>5.13</v>
      </c>
      <c r="T342">
        <v>7.56</v>
      </c>
      <c r="U342">
        <v>6.02</v>
      </c>
      <c r="V342">
        <v>6.64</v>
      </c>
      <c r="W342">
        <v>0.06</v>
      </c>
      <c r="X342">
        <v>114.16</v>
      </c>
    </row>
    <row r="343" spans="1:24" ht="12.75">
      <c r="A343" s="3">
        <v>26724</v>
      </c>
      <c r="B343">
        <v>1824</v>
      </c>
      <c r="C343">
        <v>15099</v>
      </c>
      <c r="D343">
        <v>76663</v>
      </c>
      <c r="E343">
        <v>251.5</v>
      </c>
      <c r="F343">
        <v>815.2</v>
      </c>
      <c r="G343">
        <v>9.7</v>
      </c>
      <c r="H343">
        <v>914.8</v>
      </c>
      <c r="I343">
        <v>2615.8</v>
      </c>
      <c r="J343">
        <v>1.321</v>
      </c>
      <c r="K343">
        <v>173.91</v>
      </c>
      <c r="L343">
        <v>100124</v>
      </c>
      <c r="M343">
        <v>321281</v>
      </c>
      <c r="N343">
        <v>16.15</v>
      </c>
      <c r="O343">
        <v>7.09</v>
      </c>
      <c r="P343">
        <v>6.05</v>
      </c>
      <c r="Q343">
        <v>7.75</v>
      </c>
      <c r="R343">
        <v>6.2</v>
      </c>
      <c r="S343">
        <v>5.29</v>
      </c>
      <c r="T343">
        <v>7.63</v>
      </c>
      <c r="U343">
        <v>6.3</v>
      </c>
      <c r="V343">
        <v>6.71</v>
      </c>
      <c r="W343">
        <v>-0.38</v>
      </c>
      <c r="X343">
        <v>112.42</v>
      </c>
    </row>
    <row r="344" spans="1:24" ht="12.75">
      <c r="A344" s="3">
        <v>26755</v>
      </c>
      <c r="B344">
        <v>1711</v>
      </c>
      <c r="C344">
        <v>15020</v>
      </c>
      <c r="D344">
        <v>76962</v>
      </c>
      <c r="E344">
        <v>252.6</v>
      </c>
      <c r="F344">
        <v>819.6</v>
      </c>
      <c r="G344">
        <v>8.5</v>
      </c>
      <c r="H344">
        <v>922.3</v>
      </c>
      <c r="I344">
        <v>2610.2</v>
      </c>
      <c r="J344">
        <v>1.324</v>
      </c>
      <c r="K344">
        <v>175.76</v>
      </c>
      <c r="L344">
        <v>101768</v>
      </c>
      <c r="M344">
        <v>324102</v>
      </c>
      <c r="N344">
        <v>16.2</v>
      </c>
      <c r="O344">
        <v>7.12</v>
      </c>
      <c r="P344">
        <v>6.29</v>
      </c>
      <c r="Q344">
        <v>7.7</v>
      </c>
      <c r="R344">
        <v>6.11</v>
      </c>
      <c r="S344">
        <v>5.15</v>
      </c>
      <c r="T344">
        <v>7.73</v>
      </c>
      <c r="U344">
        <v>6.61</v>
      </c>
      <c r="V344">
        <v>6.67</v>
      </c>
      <c r="W344">
        <v>-0.45</v>
      </c>
      <c r="X344">
        <v>110.27</v>
      </c>
    </row>
    <row r="345" spans="1:24" ht="12.75">
      <c r="A345" s="3">
        <v>26785</v>
      </c>
      <c r="B345">
        <v>1843</v>
      </c>
      <c r="C345">
        <v>14830</v>
      </c>
      <c r="D345">
        <v>77393</v>
      </c>
      <c r="E345">
        <v>254.8</v>
      </c>
      <c r="F345">
        <v>826.7</v>
      </c>
      <c r="G345">
        <v>8.5</v>
      </c>
      <c r="H345">
        <v>932.2</v>
      </c>
      <c r="I345">
        <v>2620.5</v>
      </c>
      <c r="J345">
        <v>1.328</v>
      </c>
      <c r="K345">
        <v>178.13</v>
      </c>
      <c r="L345">
        <v>103074</v>
      </c>
      <c r="M345">
        <v>326721</v>
      </c>
      <c r="N345">
        <v>16.22</v>
      </c>
      <c r="O345">
        <v>7.84</v>
      </c>
      <c r="P345">
        <v>6.35</v>
      </c>
      <c r="Q345">
        <v>7.69</v>
      </c>
      <c r="R345">
        <v>6.22</v>
      </c>
      <c r="S345">
        <v>5.15</v>
      </c>
      <c r="T345">
        <v>7.79</v>
      </c>
      <c r="U345">
        <v>7.01</v>
      </c>
      <c r="V345">
        <v>6.85</v>
      </c>
      <c r="W345">
        <v>-0.99</v>
      </c>
      <c r="X345">
        <v>107.22</v>
      </c>
    </row>
    <row r="346" spans="1:24" ht="12.75">
      <c r="A346" s="3">
        <v>26816</v>
      </c>
      <c r="B346">
        <v>1851</v>
      </c>
      <c r="C346">
        <v>14903</v>
      </c>
      <c r="D346">
        <v>77842</v>
      </c>
      <c r="E346">
        <v>256.9</v>
      </c>
      <c r="F346">
        <v>833.4</v>
      </c>
      <c r="G346">
        <v>8</v>
      </c>
      <c r="H346">
        <v>940.9</v>
      </c>
      <c r="I346">
        <v>2626.5</v>
      </c>
      <c r="J346">
        <v>1.329</v>
      </c>
      <c r="K346">
        <v>180.43</v>
      </c>
      <c r="L346">
        <v>105166</v>
      </c>
      <c r="M346">
        <v>331440</v>
      </c>
      <c r="N346">
        <v>16.29</v>
      </c>
      <c r="O346">
        <v>8.49</v>
      </c>
      <c r="P346">
        <v>7.19</v>
      </c>
      <c r="Q346">
        <v>7.73</v>
      </c>
      <c r="R346">
        <v>6.32</v>
      </c>
      <c r="S346">
        <v>5.18</v>
      </c>
      <c r="T346">
        <v>7.89</v>
      </c>
      <c r="U346">
        <v>7.49</v>
      </c>
      <c r="V346">
        <v>6.9</v>
      </c>
      <c r="W346">
        <v>-1.59</v>
      </c>
      <c r="X346">
        <v>104.75</v>
      </c>
    </row>
    <row r="347" spans="1:24" ht="12.75">
      <c r="A347" s="3">
        <v>26846</v>
      </c>
      <c r="B347">
        <v>1953</v>
      </c>
      <c r="C347">
        <v>15067</v>
      </c>
      <c r="D347">
        <v>78531</v>
      </c>
      <c r="E347">
        <v>257.9</v>
      </c>
      <c r="F347">
        <v>836.9</v>
      </c>
      <c r="G347">
        <v>6.7</v>
      </c>
      <c r="H347">
        <v>950.6</v>
      </c>
      <c r="I347">
        <v>2628.4</v>
      </c>
      <c r="J347">
        <v>1.332</v>
      </c>
      <c r="K347">
        <v>182.32</v>
      </c>
      <c r="L347">
        <v>106581</v>
      </c>
      <c r="M347">
        <v>334729</v>
      </c>
      <c r="N347">
        <v>16.35</v>
      </c>
      <c r="O347">
        <v>10.4</v>
      </c>
      <c r="P347">
        <v>8.01</v>
      </c>
      <c r="Q347">
        <v>7.97</v>
      </c>
      <c r="R347">
        <v>6.53</v>
      </c>
      <c r="S347">
        <v>5.4</v>
      </c>
      <c r="T347">
        <v>8.19</v>
      </c>
      <c r="U347">
        <v>8.3</v>
      </c>
      <c r="V347">
        <v>7.13</v>
      </c>
      <c r="W347">
        <v>-3.27</v>
      </c>
      <c r="X347">
        <v>105.83</v>
      </c>
    </row>
    <row r="348" spans="1:24" ht="12.75">
      <c r="A348" s="3">
        <v>26877</v>
      </c>
      <c r="B348">
        <v>2165</v>
      </c>
      <c r="C348">
        <v>14657</v>
      </c>
      <c r="D348">
        <v>78781</v>
      </c>
      <c r="E348">
        <v>258.1</v>
      </c>
      <c r="F348">
        <v>839.1</v>
      </c>
      <c r="G348">
        <v>6.3</v>
      </c>
      <c r="H348">
        <v>959.4</v>
      </c>
      <c r="I348">
        <v>2605</v>
      </c>
      <c r="J348">
        <v>1.341</v>
      </c>
      <c r="K348">
        <v>184.33</v>
      </c>
      <c r="L348">
        <v>108505</v>
      </c>
      <c r="M348">
        <v>336857</v>
      </c>
      <c r="N348">
        <v>16.38</v>
      </c>
      <c r="O348">
        <v>10.5</v>
      </c>
      <c r="P348">
        <v>8.67</v>
      </c>
      <c r="Q348">
        <v>8.45</v>
      </c>
      <c r="R348">
        <v>6.81</v>
      </c>
      <c r="S348">
        <v>5.48</v>
      </c>
      <c r="U348">
        <v>9.23</v>
      </c>
      <c r="V348">
        <v>7.4</v>
      </c>
      <c r="W348">
        <v>-3.1</v>
      </c>
      <c r="X348">
        <v>103.8</v>
      </c>
    </row>
    <row r="349" spans="1:24" ht="12.75">
      <c r="A349" s="3">
        <v>26908</v>
      </c>
      <c r="B349">
        <v>1852</v>
      </c>
      <c r="C349">
        <v>14909</v>
      </c>
      <c r="D349">
        <v>79316</v>
      </c>
      <c r="E349">
        <v>258</v>
      </c>
      <c r="F349">
        <v>839.4</v>
      </c>
      <c r="G349">
        <v>6</v>
      </c>
      <c r="H349">
        <v>966</v>
      </c>
      <c r="I349">
        <v>2595.9</v>
      </c>
      <c r="J349">
        <v>1.354</v>
      </c>
      <c r="K349">
        <v>185.35</v>
      </c>
      <c r="L349">
        <v>108458</v>
      </c>
      <c r="M349">
        <v>335409</v>
      </c>
      <c r="N349">
        <v>16.31</v>
      </c>
      <c r="O349">
        <v>10.78</v>
      </c>
      <c r="P349">
        <v>8.48</v>
      </c>
      <c r="Q349">
        <v>8.1</v>
      </c>
      <c r="R349">
        <v>6.42</v>
      </c>
      <c r="S349">
        <v>5.1</v>
      </c>
      <c r="T349">
        <v>9.18</v>
      </c>
      <c r="U349">
        <v>9.86</v>
      </c>
      <c r="V349">
        <v>7.09</v>
      </c>
      <c r="W349">
        <v>-3.69</v>
      </c>
      <c r="X349">
        <v>105.61</v>
      </c>
    </row>
    <row r="350" spans="1:24" ht="12.75">
      <c r="A350" s="3">
        <v>26938</v>
      </c>
      <c r="B350">
        <v>1476</v>
      </c>
      <c r="C350">
        <v>15464</v>
      </c>
      <c r="D350">
        <v>80173</v>
      </c>
      <c r="E350">
        <v>259.1</v>
      </c>
      <c r="F350">
        <v>842.7</v>
      </c>
      <c r="G350">
        <v>5.7</v>
      </c>
      <c r="H350">
        <v>972</v>
      </c>
      <c r="I350">
        <v>2591.3</v>
      </c>
      <c r="J350">
        <v>1.369</v>
      </c>
      <c r="K350">
        <v>187.48</v>
      </c>
      <c r="L350">
        <v>109664</v>
      </c>
      <c r="M350">
        <v>337220</v>
      </c>
      <c r="N350">
        <v>16.25</v>
      </c>
      <c r="O350">
        <v>10.01</v>
      </c>
      <c r="P350">
        <v>7.15</v>
      </c>
      <c r="Q350">
        <v>7.97</v>
      </c>
      <c r="R350">
        <v>6.26</v>
      </c>
      <c r="S350">
        <v>5.05</v>
      </c>
      <c r="T350">
        <v>8.97</v>
      </c>
      <c r="U350">
        <v>9.94</v>
      </c>
      <c r="V350">
        <v>6.79</v>
      </c>
      <c r="W350">
        <v>-3.22</v>
      </c>
      <c r="X350">
        <v>109.84</v>
      </c>
    </row>
    <row r="351" spans="1:24" ht="12.75">
      <c r="A351" s="3">
        <v>26969</v>
      </c>
      <c r="B351">
        <v>1393</v>
      </c>
      <c r="C351">
        <v>15585</v>
      </c>
      <c r="D351">
        <v>80479</v>
      </c>
      <c r="E351">
        <v>260.9</v>
      </c>
      <c r="F351">
        <v>848.7</v>
      </c>
      <c r="G351">
        <v>5.4</v>
      </c>
      <c r="H351">
        <v>977.2</v>
      </c>
      <c r="I351">
        <v>2588.8</v>
      </c>
      <c r="J351">
        <v>1.375</v>
      </c>
      <c r="K351">
        <v>189.31</v>
      </c>
      <c r="L351">
        <v>110877</v>
      </c>
      <c r="M351">
        <v>338215</v>
      </c>
      <c r="N351">
        <v>16.23</v>
      </c>
      <c r="O351">
        <v>10.03</v>
      </c>
      <c r="P351">
        <v>7.87</v>
      </c>
      <c r="Q351">
        <v>7.95</v>
      </c>
      <c r="R351">
        <v>6.31</v>
      </c>
      <c r="S351">
        <v>5.18</v>
      </c>
      <c r="T351">
        <v>8.86</v>
      </c>
      <c r="U351">
        <v>9.75</v>
      </c>
      <c r="V351">
        <v>6.73</v>
      </c>
      <c r="W351">
        <v>-3.3</v>
      </c>
      <c r="X351">
        <v>102.03</v>
      </c>
    </row>
    <row r="352" spans="1:24" ht="12.75">
      <c r="A352" s="3">
        <v>26999</v>
      </c>
      <c r="B352">
        <v>1298</v>
      </c>
      <c r="C352">
        <v>15723</v>
      </c>
      <c r="D352">
        <v>81073</v>
      </c>
      <c r="E352">
        <v>262.7</v>
      </c>
      <c r="F352">
        <v>855.3</v>
      </c>
      <c r="G352">
        <v>5.3</v>
      </c>
      <c r="H352">
        <v>984.9</v>
      </c>
      <c r="I352">
        <v>2587.7</v>
      </c>
      <c r="J352">
        <v>1.372</v>
      </c>
      <c r="K352">
        <v>190.09</v>
      </c>
      <c r="L352">
        <v>111764</v>
      </c>
      <c r="M352">
        <v>338136</v>
      </c>
      <c r="N352">
        <v>16.2</v>
      </c>
      <c r="O352">
        <v>9.95</v>
      </c>
      <c r="P352">
        <v>7.36</v>
      </c>
      <c r="Q352">
        <v>8.09</v>
      </c>
      <c r="R352">
        <v>6.35</v>
      </c>
      <c r="S352">
        <v>5.12</v>
      </c>
      <c r="T352">
        <v>8.78</v>
      </c>
      <c r="U352">
        <v>9.75</v>
      </c>
      <c r="V352">
        <v>6.74</v>
      </c>
      <c r="W352">
        <v>-3.21</v>
      </c>
      <c r="X352">
        <v>94.78</v>
      </c>
    </row>
    <row r="353" spans="1:24" ht="12.75">
      <c r="A353" s="3">
        <v>27030</v>
      </c>
      <c r="B353">
        <v>1051</v>
      </c>
      <c r="C353">
        <v>16174</v>
      </c>
      <c r="D353">
        <v>81850</v>
      </c>
      <c r="E353">
        <v>263.6</v>
      </c>
      <c r="F353">
        <v>859.5</v>
      </c>
      <c r="G353">
        <v>5.5</v>
      </c>
      <c r="H353">
        <v>993.8</v>
      </c>
      <c r="I353">
        <v>2576.3</v>
      </c>
      <c r="J353">
        <v>1.368</v>
      </c>
      <c r="K353">
        <v>191.31</v>
      </c>
      <c r="L353">
        <v>113967</v>
      </c>
      <c r="M353">
        <v>341607</v>
      </c>
      <c r="N353">
        <v>16.27</v>
      </c>
      <c r="O353">
        <v>9.65</v>
      </c>
      <c r="P353">
        <v>7.76</v>
      </c>
      <c r="Q353">
        <v>8.32</v>
      </c>
      <c r="R353">
        <v>6.56</v>
      </c>
      <c r="S353">
        <v>5.22</v>
      </c>
      <c r="U353">
        <v>9.73</v>
      </c>
      <c r="V353">
        <v>6.99</v>
      </c>
      <c r="W353">
        <v>-2.66</v>
      </c>
      <c r="X353">
        <v>96.11</v>
      </c>
    </row>
    <row r="354" spans="1:24" ht="12.75">
      <c r="A354" s="3">
        <v>27061</v>
      </c>
      <c r="B354">
        <v>1191</v>
      </c>
      <c r="C354">
        <v>15933</v>
      </c>
      <c r="D354">
        <v>82341</v>
      </c>
      <c r="E354">
        <v>265.1</v>
      </c>
      <c r="F354">
        <v>864.1</v>
      </c>
      <c r="G354">
        <v>6</v>
      </c>
      <c r="H354">
        <v>1002.3</v>
      </c>
      <c r="I354">
        <v>2560</v>
      </c>
      <c r="J354">
        <v>1.368</v>
      </c>
      <c r="K354">
        <v>192.52</v>
      </c>
      <c r="L354">
        <v>116322</v>
      </c>
      <c r="M354">
        <v>344617</v>
      </c>
      <c r="N354">
        <v>16.28</v>
      </c>
      <c r="O354">
        <v>8.97</v>
      </c>
      <c r="P354">
        <v>7.06</v>
      </c>
      <c r="Q354">
        <v>8.21</v>
      </c>
      <c r="R354">
        <v>6.54</v>
      </c>
      <c r="S354">
        <v>5.2</v>
      </c>
      <c r="T354">
        <v>8.54</v>
      </c>
      <c r="U354">
        <v>9.21</v>
      </c>
      <c r="V354">
        <v>6.96</v>
      </c>
      <c r="W354">
        <v>-2.01</v>
      </c>
      <c r="X354">
        <v>93.45</v>
      </c>
    </row>
    <row r="355" spans="1:24" ht="12.75">
      <c r="A355" s="3">
        <v>27089</v>
      </c>
      <c r="B355">
        <v>1314</v>
      </c>
      <c r="C355">
        <v>15817</v>
      </c>
      <c r="D355">
        <v>82835</v>
      </c>
      <c r="E355">
        <v>266.5</v>
      </c>
      <c r="F355">
        <v>870</v>
      </c>
      <c r="G355">
        <v>7.4</v>
      </c>
      <c r="H355">
        <v>1010.5</v>
      </c>
      <c r="I355">
        <v>2548.1</v>
      </c>
      <c r="J355">
        <v>1.365</v>
      </c>
      <c r="K355">
        <v>193.36</v>
      </c>
      <c r="L355">
        <v>117738</v>
      </c>
      <c r="M355">
        <v>344838</v>
      </c>
      <c r="N355">
        <v>16.28</v>
      </c>
      <c r="O355">
        <v>9.35</v>
      </c>
      <c r="P355">
        <v>7.99</v>
      </c>
      <c r="Q355">
        <v>8.6</v>
      </c>
      <c r="R355">
        <v>6.81</v>
      </c>
      <c r="S355">
        <v>5.41</v>
      </c>
      <c r="T355">
        <v>8.66</v>
      </c>
      <c r="U355">
        <v>8.85</v>
      </c>
      <c r="V355">
        <v>7.21</v>
      </c>
      <c r="W355">
        <v>-2.14</v>
      </c>
      <c r="X355">
        <v>97.44</v>
      </c>
    </row>
    <row r="356" spans="1:24" ht="12.75">
      <c r="A356" s="3">
        <v>27120</v>
      </c>
      <c r="B356">
        <v>1736</v>
      </c>
      <c r="C356">
        <v>15561</v>
      </c>
      <c r="D356">
        <v>83621</v>
      </c>
      <c r="E356">
        <v>267</v>
      </c>
      <c r="F356">
        <v>872.8</v>
      </c>
      <c r="G356">
        <v>7.3</v>
      </c>
      <c r="H356">
        <v>1020.7</v>
      </c>
      <c r="I356">
        <v>2539</v>
      </c>
      <c r="J356">
        <v>1.368</v>
      </c>
      <c r="K356">
        <v>194.6</v>
      </c>
      <c r="L356">
        <v>122857</v>
      </c>
      <c r="M356">
        <v>357392</v>
      </c>
      <c r="N356">
        <v>16.29</v>
      </c>
      <c r="O356">
        <v>10.51</v>
      </c>
      <c r="P356">
        <v>8.23</v>
      </c>
      <c r="Q356">
        <v>9.04</v>
      </c>
      <c r="R356">
        <v>7.04</v>
      </c>
      <c r="S356">
        <v>5.73</v>
      </c>
      <c r="T356">
        <v>9.17</v>
      </c>
      <c r="U356">
        <v>10.02</v>
      </c>
      <c r="V356">
        <v>7.51</v>
      </c>
      <c r="W356">
        <v>-3</v>
      </c>
      <c r="X356">
        <v>92.46</v>
      </c>
    </row>
    <row r="357" spans="1:24" ht="12.75">
      <c r="A357" s="3">
        <v>27150</v>
      </c>
      <c r="B357">
        <v>2590</v>
      </c>
      <c r="C357">
        <v>15491</v>
      </c>
      <c r="D357">
        <v>84432</v>
      </c>
      <c r="E357">
        <v>267.4</v>
      </c>
      <c r="F357">
        <v>874.5</v>
      </c>
      <c r="G357">
        <v>6.2</v>
      </c>
      <c r="H357">
        <v>1029.1</v>
      </c>
      <c r="I357">
        <v>2520</v>
      </c>
      <c r="J357">
        <v>1.382</v>
      </c>
      <c r="K357">
        <v>195.87</v>
      </c>
      <c r="L357">
        <v>125111</v>
      </c>
      <c r="M357">
        <v>360519</v>
      </c>
      <c r="N357">
        <v>16.2</v>
      </c>
      <c r="O357">
        <v>11.31</v>
      </c>
      <c r="P357">
        <v>8.43</v>
      </c>
      <c r="Q357">
        <v>9.39</v>
      </c>
      <c r="R357">
        <v>7.07</v>
      </c>
      <c r="S357">
        <v>6.02</v>
      </c>
      <c r="T357">
        <v>9.46</v>
      </c>
      <c r="U357">
        <v>11.25</v>
      </c>
      <c r="V357">
        <v>7.58</v>
      </c>
      <c r="W357">
        <v>-3.73</v>
      </c>
      <c r="X357">
        <v>89.67</v>
      </c>
    </row>
    <row r="358" spans="1:24" ht="12.75">
      <c r="A358" s="3">
        <v>27181</v>
      </c>
      <c r="B358">
        <v>3006</v>
      </c>
      <c r="C358">
        <v>15587</v>
      </c>
      <c r="D358">
        <v>84895</v>
      </c>
      <c r="E358">
        <v>268.6</v>
      </c>
      <c r="F358">
        <v>878</v>
      </c>
      <c r="G358">
        <v>5.4</v>
      </c>
      <c r="H358">
        <v>1038</v>
      </c>
      <c r="I358">
        <v>2509.1</v>
      </c>
      <c r="J358">
        <v>1.39</v>
      </c>
      <c r="K358">
        <v>196.89</v>
      </c>
      <c r="L358">
        <v>126537</v>
      </c>
      <c r="M358">
        <v>361607</v>
      </c>
      <c r="N358">
        <v>16.14</v>
      </c>
      <c r="O358">
        <v>11.93</v>
      </c>
      <c r="P358">
        <v>8.14</v>
      </c>
      <c r="Q358">
        <v>9.59</v>
      </c>
      <c r="R358">
        <v>7.03</v>
      </c>
      <c r="S358">
        <v>6.13</v>
      </c>
      <c r="T358">
        <v>9.46</v>
      </c>
      <c r="U358">
        <v>11.54</v>
      </c>
      <c r="V358">
        <v>7.54</v>
      </c>
      <c r="W358">
        <v>-4.39</v>
      </c>
      <c r="X358">
        <v>89.79</v>
      </c>
    </row>
    <row r="359" spans="1:24" ht="12.75">
      <c r="A359" s="3">
        <v>27211</v>
      </c>
      <c r="B359">
        <v>3301</v>
      </c>
      <c r="C359">
        <v>15615</v>
      </c>
      <c r="D359">
        <v>85439</v>
      </c>
      <c r="E359">
        <v>269.7</v>
      </c>
      <c r="F359">
        <v>881.8</v>
      </c>
      <c r="G359">
        <v>5.3</v>
      </c>
      <c r="H359">
        <v>1044.4</v>
      </c>
      <c r="I359">
        <v>2502.3</v>
      </c>
      <c r="J359">
        <v>1.402</v>
      </c>
      <c r="K359">
        <v>198.29</v>
      </c>
      <c r="L359">
        <v>130706</v>
      </c>
      <c r="M359">
        <v>370913</v>
      </c>
      <c r="N359">
        <v>16.04</v>
      </c>
      <c r="O359">
        <v>12.92</v>
      </c>
      <c r="P359">
        <v>7.75</v>
      </c>
      <c r="Q359">
        <v>10.18</v>
      </c>
      <c r="R359">
        <v>7.18</v>
      </c>
      <c r="S359">
        <v>6.68</v>
      </c>
      <c r="T359">
        <v>9.85</v>
      </c>
      <c r="U359">
        <v>11.97</v>
      </c>
      <c r="V359">
        <v>7.81</v>
      </c>
      <c r="W359">
        <v>-5.11</v>
      </c>
      <c r="X359">
        <v>82.82</v>
      </c>
    </row>
    <row r="360" spans="1:24" ht="12.75">
      <c r="A360" s="3">
        <v>27242</v>
      </c>
      <c r="B360">
        <v>3336</v>
      </c>
      <c r="C360">
        <v>15592</v>
      </c>
      <c r="D360">
        <v>85974</v>
      </c>
      <c r="E360">
        <v>270.5</v>
      </c>
      <c r="F360">
        <v>884.5</v>
      </c>
      <c r="G360">
        <v>4.8</v>
      </c>
      <c r="H360">
        <v>1049</v>
      </c>
      <c r="I360">
        <v>2483.9</v>
      </c>
      <c r="J360">
        <v>1.406</v>
      </c>
      <c r="K360">
        <v>199.32</v>
      </c>
      <c r="L360">
        <v>133304</v>
      </c>
      <c r="M360">
        <v>374355</v>
      </c>
      <c r="N360">
        <v>16.03</v>
      </c>
      <c r="O360">
        <v>12.01</v>
      </c>
      <c r="P360">
        <v>8.74</v>
      </c>
      <c r="Q360">
        <v>10.3</v>
      </c>
      <c r="R360">
        <v>7.33</v>
      </c>
      <c r="S360">
        <v>6.71</v>
      </c>
      <c r="T360">
        <v>10.3</v>
      </c>
      <c r="U360">
        <v>12</v>
      </c>
      <c r="V360">
        <v>8.04</v>
      </c>
      <c r="W360">
        <v>-3.97</v>
      </c>
      <c r="X360">
        <v>76.03</v>
      </c>
    </row>
    <row r="361" spans="1:24" ht="12.75">
      <c r="A361" s="3">
        <v>27273</v>
      </c>
      <c r="B361">
        <v>3282</v>
      </c>
      <c r="C361">
        <v>15731</v>
      </c>
      <c r="D361">
        <v>86377</v>
      </c>
      <c r="E361">
        <v>271.3</v>
      </c>
      <c r="F361">
        <v>888.1</v>
      </c>
      <c r="G361">
        <v>4.2</v>
      </c>
      <c r="H361">
        <v>1053.1</v>
      </c>
      <c r="I361">
        <v>2469.6</v>
      </c>
      <c r="J361">
        <v>1.411</v>
      </c>
      <c r="K361">
        <v>199.62</v>
      </c>
      <c r="L361">
        <v>137429</v>
      </c>
      <c r="M361">
        <v>382161</v>
      </c>
      <c r="N361">
        <v>15.93</v>
      </c>
      <c r="O361">
        <v>11.34</v>
      </c>
      <c r="P361">
        <v>8.36</v>
      </c>
      <c r="Q361">
        <v>10.44</v>
      </c>
      <c r="R361">
        <v>7.3</v>
      </c>
      <c r="S361">
        <v>6.76</v>
      </c>
      <c r="T361">
        <v>10.38</v>
      </c>
      <c r="U361">
        <v>12</v>
      </c>
      <c r="V361">
        <v>8.04</v>
      </c>
      <c r="W361">
        <v>-3.3</v>
      </c>
      <c r="X361">
        <v>68.12</v>
      </c>
    </row>
    <row r="362" spans="1:24" ht="12.75">
      <c r="A362" s="3">
        <v>27303</v>
      </c>
      <c r="B362">
        <v>1813</v>
      </c>
      <c r="C362">
        <v>16021</v>
      </c>
      <c r="D362">
        <v>86513</v>
      </c>
      <c r="E362">
        <v>272.4</v>
      </c>
      <c r="F362">
        <v>893.3</v>
      </c>
      <c r="G362">
        <v>4.8</v>
      </c>
      <c r="H362">
        <v>1058.6</v>
      </c>
      <c r="I362">
        <v>2466.4</v>
      </c>
      <c r="J362">
        <v>1.417</v>
      </c>
      <c r="K362">
        <v>199.53</v>
      </c>
      <c r="L362">
        <v>138352</v>
      </c>
      <c r="M362">
        <v>381987</v>
      </c>
      <c r="N362">
        <v>15.77</v>
      </c>
      <c r="O362">
        <v>10.06</v>
      </c>
      <c r="P362">
        <v>7.24</v>
      </c>
      <c r="Q362">
        <v>10.29</v>
      </c>
      <c r="R362">
        <v>7.22</v>
      </c>
      <c r="S362">
        <v>6.57</v>
      </c>
      <c r="T362">
        <v>10.13</v>
      </c>
      <c r="U362">
        <v>11.68</v>
      </c>
      <c r="V362">
        <v>7.9</v>
      </c>
      <c r="W362">
        <v>-2.16</v>
      </c>
      <c r="X362">
        <v>69.44</v>
      </c>
    </row>
    <row r="363" spans="1:24" ht="12.75">
      <c r="A363" s="3">
        <v>27334</v>
      </c>
      <c r="B363">
        <v>1252</v>
      </c>
      <c r="C363">
        <v>16361</v>
      </c>
      <c r="D363">
        <v>87043</v>
      </c>
      <c r="E363">
        <v>273.6</v>
      </c>
      <c r="F363">
        <v>898.4</v>
      </c>
      <c r="G363">
        <v>5.5</v>
      </c>
      <c r="H363">
        <v>1063.6</v>
      </c>
      <c r="I363">
        <v>2462.4</v>
      </c>
      <c r="J363">
        <v>1.409</v>
      </c>
      <c r="K363">
        <v>199.25</v>
      </c>
      <c r="L363">
        <v>139734</v>
      </c>
      <c r="M363">
        <v>382990</v>
      </c>
      <c r="N363">
        <v>15.74</v>
      </c>
      <c r="O363">
        <v>9.45</v>
      </c>
      <c r="P363">
        <v>7.58</v>
      </c>
      <c r="Q363">
        <v>9.22</v>
      </c>
      <c r="R363">
        <v>6.93</v>
      </c>
      <c r="S363">
        <v>6.61</v>
      </c>
      <c r="U363">
        <v>10.83</v>
      </c>
      <c r="V363">
        <v>7.68</v>
      </c>
      <c r="W363">
        <v>-1.77</v>
      </c>
      <c r="X363">
        <v>71.74</v>
      </c>
    </row>
    <row r="364" spans="1:24" ht="12.75">
      <c r="A364" s="3">
        <v>27364</v>
      </c>
      <c r="B364">
        <v>727</v>
      </c>
      <c r="C364">
        <v>16970</v>
      </c>
      <c r="D364">
        <v>87535</v>
      </c>
      <c r="E364">
        <v>274</v>
      </c>
      <c r="F364">
        <v>901.9</v>
      </c>
      <c r="G364">
        <v>5.5</v>
      </c>
      <c r="H364">
        <v>1069.7</v>
      </c>
      <c r="I364">
        <v>2452.7</v>
      </c>
      <c r="J364">
        <v>1.411</v>
      </c>
      <c r="K364">
        <v>198.92</v>
      </c>
      <c r="L364">
        <v>139873</v>
      </c>
      <c r="M364">
        <v>380389</v>
      </c>
      <c r="N364">
        <v>15.63</v>
      </c>
      <c r="O364">
        <v>8.53</v>
      </c>
      <c r="P364">
        <v>7.18</v>
      </c>
      <c r="Q364">
        <v>9.47</v>
      </c>
      <c r="R364">
        <v>6.78</v>
      </c>
      <c r="S364">
        <v>7.05</v>
      </c>
      <c r="T364">
        <v>9.51</v>
      </c>
      <c r="U364">
        <v>10.5</v>
      </c>
      <c r="V364">
        <v>7.43</v>
      </c>
      <c r="W364">
        <v>-1.1</v>
      </c>
      <c r="X364">
        <v>67.07</v>
      </c>
    </row>
    <row r="365" spans="1:24" ht="12.75">
      <c r="A365" s="3">
        <v>27395</v>
      </c>
      <c r="B365">
        <v>398</v>
      </c>
      <c r="C365">
        <v>17010</v>
      </c>
      <c r="D365">
        <v>87756</v>
      </c>
      <c r="E365">
        <v>273.7</v>
      </c>
      <c r="F365">
        <v>906.1</v>
      </c>
      <c r="G365">
        <v>5.6</v>
      </c>
      <c r="H365">
        <v>1075.3</v>
      </c>
      <c r="I365">
        <v>2448.7</v>
      </c>
      <c r="J365">
        <v>1.409</v>
      </c>
      <c r="K365">
        <v>199.06</v>
      </c>
      <c r="L365">
        <v>140652</v>
      </c>
      <c r="M365">
        <v>380099</v>
      </c>
      <c r="N365">
        <v>15.59</v>
      </c>
      <c r="O365">
        <v>7.13</v>
      </c>
      <c r="P365">
        <v>6.49</v>
      </c>
      <c r="Q365">
        <v>9.17</v>
      </c>
      <c r="R365">
        <v>6.68</v>
      </c>
      <c r="S365">
        <v>6.82</v>
      </c>
      <c r="T365">
        <v>8.99</v>
      </c>
      <c r="U365">
        <v>10.05</v>
      </c>
      <c r="V365">
        <v>7.5</v>
      </c>
      <c r="W365">
        <v>0.37</v>
      </c>
      <c r="X365">
        <v>72.56</v>
      </c>
    </row>
    <row r="366" spans="1:24" ht="12.75">
      <c r="A366" s="3">
        <v>27426</v>
      </c>
      <c r="B366">
        <v>147</v>
      </c>
      <c r="C366">
        <v>17176</v>
      </c>
      <c r="D366">
        <v>88192</v>
      </c>
      <c r="E366">
        <v>274.8</v>
      </c>
      <c r="F366">
        <v>913.9</v>
      </c>
      <c r="G366">
        <v>6.8</v>
      </c>
      <c r="H366">
        <v>1082.5</v>
      </c>
      <c r="I366">
        <v>2456.8</v>
      </c>
      <c r="J366">
        <v>1.402</v>
      </c>
      <c r="K366">
        <v>199.51</v>
      </c>
      <c r="L366">
        <v>139605</v>
      </c>
      <c r="M366">
        <v>375292</v>
      </c>
      <c r="N366">
        <v>15.57</v>
      </c>
      <c r="O366">
        <v>6.24</v>
      </c>
      <c r="P366">
        <v>5.58</v>
      </c>
      <c r="Q366">
        <v>8.84</v>
      </c>
      <c r="R366">
        <v>6.61</v>
      </c>
      <c r="S366">
        <v>6.39</v>
      </c>
      <c r="T366">
        <v>8.84</v>
      </c>
      <c r="U366">
        <v>8.96</v>
      </c>
      <c r="V366">
        <v>7.39</v>
      </c>
      <c r="W366">
        <v>1.15</v>
      </c>
      <c r="X366">
        <v>80.1</v>
      </c>
    </row>
    <row r="367" spans="1:24" ht="12.75">
      <c r="A367" s="3">
        <v>27454</v>
      </c>
      <c r="B367">
        <v>106</v>
      </c>
      <c r="C367">
        <v>17370</v>
      </c>
      <c r="D367">
        <v>88916</v>
      </c>
      <c r="E367">
        <v>276.2</v>
      </c>
      <c r="F367">
        <v>924.8</v>
      </c>
      <c r="G367">
        <v>8.4</v>
      </c>
      <c r="H367">
        <v>1089.8</v>
      </c>
      <c r="I367">
        <v>2478.6</v>
      </c>
      <c r="J367">
        <v>1.39</v>
      </c>
      <c r="K367">
        <v>199.11</v>
      </c>
      <c r="L367">
        <v>138152</v>
      </c>
      <c r="M367">
        <v>370262</v>
      </c>
      <c r="N367">
        <v>15.49</v>
      </c>
      <c r="O367">
        <v>5.54</v>
      </c>
      <c r="P367">
        <v>5.54</v>
      </c>
      <c r="Q367">
        <v>9.48</v>
      </c>
      <c r="R367">
        <v>6.73</v>
      </c>
      <c r="S367">
        <v>6.74</v>
      </c>
      <c r="T367">
        <v>8.69</v>
      </c>
      <c r="U367">
        <v>7.93</v>
      </c>
      <c r="V367">
        <v>7.73</v>
      </c>
      <c r="W367">
        <v>2.19</v>
      </c>
      <c r="X367">
        <v>83.78</v>
      </c>
    </row>
    <row r="368" spans="1:24" ht="12.75">
      <c r="A368" s="3">
        <v>27485</v>
      </c>
      <c r="B368">
        <v>110</v>
      </c>
      <c r="C368">
        <v>17398</v>
      </c>
      <c r="D368">
        <v>89116</v>
      </c>
      <c r="E368">
        <v>275.9</v>
      </c>
      <c r="F368">
        <v>934.9</v>
      </c>
      <c r="G368">
        <v>9.5</v>
      </c>
      <c r="H368">
        <v>1095.6</v>
      </c>
      <c r="I368">
        <v>2496.5</v>
      </c>
      <c r="J368">
        <v>1.382</v>
      </c>
      <c r="K368">
        <v>198.74</v>
      </c>
      <c r="L368">
        <v>136564</v>
      </c>
      <c r="M368">
        <v>364667</v>
      </c>
      <c r="N368">
        <v>15.38</v>
      </c>
      <c r="O368">
        <v>5.49</v>
      </c>
      <c r="P368">
        <v>5.69</v>
      </c>
      <c r="Q368">
        <v>9.81</v>
      </c>
      <c r="R368">
        <v>7.03</v>
      </c>
      <c r="S368">
        <v>6.95</v>
      </c>
      <c r="U368">
        <v>7.5</v>
      </c>
      <c r="V368">
        <v>8.23</v>
      </c>
      <c r="W368">
        <v>2.74</v>
      </c>
      <c r="X368">
        <v>84.72</v>
      </c>
    </row>
    <row r="369" spans="1:24" ht="12.75">
      <c r="A369" s="3">
        <v>27515</v>
      </c>
      <c r="B369">
        <v>66</v>
      </c>
      <c r="C369">
        <v>17291</v>
      </c>
      <c r="D369">
        <v>89610</v>
      </c>
      <c r="E369">
        <v>279.1</v>
      </c>
      <c r="F369">
        <v>947.8</v>
      </c>
      <c r="G369">
        <v>11.3</v>
      </c>
      <c r="H369">
        <v>1105.8</v>
      </c>
      <c r="I369">
        <v>2521.6</v>
      </c>
      <c r="J369">
        <v>1.376</v>
      </c>
      <c r="K369">
        <v>198.74</v>
      </c>
      <c r="L369">
        <v>133750</v>
      </c>
      <c r="M369">
        <v>355841</v>
      </c>
      <c r="N369">
        <v>15.23</v>
      </c>
      <c r="O369">
        <v>5.22</v>
      </c>
      <c r="P369">
        <v>5.32</v>
      </c>
      <c r="Q369">
        <v>9.76</v>
      </c>
      <c r="R369">
        <v>6.99</v>
      </c>
      <c r="S369">
        <v>6.97</v>
      </c>
      <c r="T369">
        <v>9.16</v>
      </c>
      <c r="U369">
        <v>7.4</v>
      </c>
      <c r="V369">
        <v>8.06</v>
      </c>
      <c r="W369">
        <v>2.84</v>
      </c>
      <c r="X369">
        <v>90.1</v>
      </c>
    </row>
    <row r="370" spans="1:24" ht="12.75">
      <c r="A370" s="3">
        <v>27546</v>
      </c>
      <c r="B370">
        <v>227</v>
      </c>
      <c r="C370">
        <v>17504</v>
      </c>
      <c r="D370">
        <v>90817</v>
      </c>
      <c r="E370">
        <v>282.7</v>
      </c>
      <c r="F370">
        <v>963.3</v>
      </c>
      <c r="G370">
        <v>14.1</v>
      </c>
      <c r="H370">
        <v>1119</v>
      </c>
      <c r="I370">
        <v>2547.2</v>
      </c>
      <c r="J370">
        <v>1.387</v>
      </c>
      <c r="K370">
        <v>196.04</v>
      </c>
      <c r="L370">
        <v>131397</v>
      </c>
      <c r="M370">
        <v>347446</v>
      </c>
      <c r="N370">
        <v>14.67</v>
      </c>
      <c r="O370">
        <v>5.55</v>
      </c>
      <c r="P370">
        <v>5.19</v>
      </c>
      <c r="Q370">
        <v>9.27</v>
      </c>
      <c r="R370">
        <v>6.86</v>
      </c>
      <c r="S370">
        <v>6.95</v>
      </c>
      <c r="T370">
        <v>9.06</v>
      </c>
      <c r="U370">
        <v>7.07</v>
      </c>
      <c r="V370">
        <v>7.86</v>
      </c>
      <c r="W370">
        <v>2.31</v>
      </c>
      <c r="X370">
        <v>92.4</v>
      </c>
    </row>
    <row r="371" spans="1:24" ht="12.75">
      <c r="A371" s="3">
        <v>27576</v>
      </c>
      <c r="B371">
        <v>301</v>
      </c>
      <c r="C371">
        <v>17351</v>
      </c>
      <c r="D371">
        <v>91373</v>
      </c>
      <c r="E371">
        <v>284.3</v>
      </c>
      <c r="F371">
        <v>975.7</v>
      </c>
      <c r="G371">
        <v>16</v>
      </c>
      <c r="H371">
        <v>1129.3</v>
      </c>
      <c r="I371">
        <v>2558.2</v>
      </c>
      <c r="J371">
        <v>1.367</v>
      </c>
      <c r="K371">
        <v>197.58</v>
      </c>
      <c r="L371">
        <v>130713</v>
      </c>
      <c r="M371">
        <v>342719</v>
      </c>
      <c r="N371">
        <v>14.81</v>
      </c>
      <c r="O371">
        <v>6.1</v>
      </c>
      <c r="P371">
        <v>6.16</v>
      </c>
      <c r="Q371">
        <v>9.56</v>
      </c>
      <c r="R371">
        <v>6.89</v>
      </c>
      <c r="S371">
        <v>7.07</v>
      </c>
      <c r="T371">
        <v>9.13</v>
      </c>
      <c r="U371">
        <v>7.15</v>
      </c>
      <c r="V371">
        <v>8.06</v>
      </c>
      <c r="W371">
        <v>1.96</v>
      </c>
      <c r="X371">
        <v>92.49</v>
      </c>
    </row>
    <row r="372" spans="1:24" ht="12.75">
      <c r="A372" s="3">
        <v>27607</v>
      </c>
      <c r="B372">
        <v>211</v>
      </c>
      <c r="C372">
        <v>17461</v>
      </c>
      <c r="D372">
        <v>91700</v>
      </c>
      <c r="E372">
        <v>284.7</v>
      </c>
      <c r="F372">
        <v>983.6</v>
      </c>
      <c r="G372">
        <v>15.8</v>
      </c>
      <c r="H372">
        <v>1135.6</v>
      </c>
      <c r="I372">
        <v>2568.3</v>
      </c>
      <c r="J372">
        <v>1.373</v>
      </c>
      <c r="K372">
        <v>198.21</v>
      </c>
      <c r="L372">
        <v>129579</v>
      </c>
      <c r="M372">
        <v>338344</v>
      </c>
      <c r="N372">
        <v>14.68</v>
      </c>
      <c r="O372">
        <v>6.14</v>
      </c>
      <c r="P372">
        <v>6.46</v>
      </c>
      <c r="Q372">
        <v>9.71</v>
      </c>
      <c r="R372">
        <v>7.06</v>
      </c>
      <c r="S372">
        <v>7.17</v>
      </c>
      <c r="T372">
        <v>9.32</v>
      </c>
      <c r="U372">
        <v>7.66</v>
      </c>
      <c r="V372">
        <v>8.4</v>
      </c>
      <c r="W372">
        <v>2.26</v>
      </c>
      <c r="X372">
        <v>85.71</v>
      </c>
    </row>
    <row r="373" spans="1:24" ht="12.75">
      <c r="A373" s="3">
        <v>27638</v>
      </c>
      <c r="B373">
        <v>397</v>
      </c>
      <c r="C373">
        <v>17452</v>
      </c>
      <c r="D373">
        <v>92119</v>
      </c>
      <c r="E373">
        <v>286</v>
      </c>
      <c r="F373">
        <v>991.7</v>
      </c>
      <c r="G373">
        <v>15</v>
      </c>
      <c r="H373">
        <v>1146.1</v>
      </c>
      <c r="I373">
        <v>2576.8</v>
      </c>
      <c r="J373">
        <v>1.373</v>
      </c>
      <c r="K373">
        <v>199.43</v>
      </c>
      <c r="L373">
        <v>128146</v>
      </c>
      <c r="M373">
        <v>332976</v>
      </c>
      <c r="N373">
        <v>14.65</v>
      </c>
      <c r="O373">
        <v>6.24</v>
      </c>
      <c r="P373">
        <v>6.38</v>
      </c>
      <c r="Q373">
        <v>9.89</v>
      </c>
      <c r="R373">
        <v>7.29</v>
      </c>
      <c r="S373">
        <v>7.44</v>
      </c>
      <c r="T373">
        <v>9.74</v>
      </c>
      <c r="U373">
        <v>7.88</v>
      </c>
      <c r="V373">
        <v>8.43</v>
      </c>
      <c r="W373">
        <v>2.19</v>
      </c>
      <c r="X373">
        <v>84.67</v>
      </c>
    </row>
    <row r="374" spans="1:24" ht="12.75">
      <c r="A374" s="3">
        <v>27668</v>
      </c>
      <c r="B374">
        <v>190</v>
      </c>
      <c r="C374">
        <v>17408</v>
      </c>
      <c r="D374">
        <v>92448</v>
      </c>
      <c r="E374">
        <v>285.4</v>
      </c>
      <c r="F374">
        <v>997.9</v>
      </c>
      <c r="G374">
        <v>13.9</v>
      </c>
      <c r="H374">
        <v>1153.9</v>
      </c>
      <c r="I374">
        <v>2578.2</v>
      </c>
      <c r="J374">
        <v>1.379</v>
      </c>
      <c r="K374">
        <v>200.43</v>
      </c>
      <c r="L374">
        <v>126999</v>
      </c>
      <c r="M374">
        <v>328120</v>
      </c>
      <c r="N374">
        <v>14.56</v>
      </c>
      <c r="O374">
        <v>5.82</v>
      </c>
      <c r="P374">
        <v>6.08</v>
      </c>
      <c r="Q374">
        <v>9.54</v>
      </c>
      <c r="R374">
        <v>7.29</v>
      </c>
      <c r="S374">
        <v>7.39</v>
      </c>
      <c r="T374">
        <v>9.53</v>
      </c>
      <c r="U374">
        <v>7.96</v>
      </c>
      <c r="V374">
        <v>8.14</v>
      </c>
      <c r="W374">
        <v>2.32</v>
      </c>
      <c r="X374">
        <v>88.57</v>
      </c>
    </row>
    <row r="375" spans="1:24" ht="12.75">
      <c r="A375" s="3">
        <v>27699</v>
      </c>
      <c r="B375">
        <v>60</v>
      </c>
      <c r="C375">
        <v>17794</v>
      </c>
      <c r="D375">
        <v>93373</v>
      </c>
      <c r="E375">
        <v>286.6</v>
      </c>
      <c r="F375">
        <v>1006.8</v>
      </c>
      <c r="G375">
        <v>12.8</v>
      </c>
      <c r="H375">
        <v>1163.6</v>
      </c>
      <c r="I375">
        <v>2585.5</v>
      </c>
      <c r="J375">
        <v>1.377</v>
      </c>
      <c r="K375">
        <v>201.49</v>
      </c>
      <c r="L375">
        <v>126131</v>
      </c>
      <c r="M375">
        <v>323911</v>
      </c>
      <c r="N375">
        <v>14.53</v>
      </c>
      <c r="O375">
        <v>5.22</v>
      </c>
      <c r="P375">
        <v>5.47</v>
      </c>
      <c r="Q375">
        <v>9.48</v>
      </c>
      <c r="R375">
        <v>7.21</v>
      </c>
      <c r="S375">
        <v>7.43</v>
      </c>
      <c r="T375">
        <v>9.41</v>
      </c>
      <c r="U375">
        <v>7.53</v>
      </c>
      <c r="V375">
        <v>8.05</v>
      </c>
      <c r="W375">
        <v>2.83</v>
      </c>
      <c r="X375">
        <v>90.07</v>
      </c>
    </row>
    <row r="376" spans="1:24" ht="12.75">
      <c r="A376" s="3">
        <v>27729</v>
      </c>
      <c r="B376">
        <v>130</v>
      </c>
      <c r="C376">
        <v>17704</v>
      </c>
      <c r="D376">
        <v>93887</v>
      </c>
      <c r="E376">
        <v>286.8</v>
      </c>
      <c r="F376">
        <v>1016</v>
      </c>
      <c r="G376">
        <v>11.2</v>
      </c>
      <c r="H376">
        <v>1169.9</v>
      </c>
      <c r="I376">
        <v>2594.6</v>
      </c>
      <c r="J376">
        <v>1.375</v>
      </c>
      <c r="K376">
        <v>204</v>
      </c>
      <c r="L376">
        <v>126245</v>
      </c>
      <c r="M376">
        <v>322399</v>
      </c>
      <c r="N376">
        <v>14.6</v>
      </c>
      <c r="O376">
        <v>5.2</v>
      </c>
      <c r="P376">
        <v>5.5</v>
      </c>
      <c r="Q376">
        <v>9.59</v>
      </c>
      <c r="R376">
        <v>7.17</v>
      </c>
      <c r="S376">
        <v>7.31</v>
      </c>
      <c r="T376">
        <v>9.32</v>
      </c>
      <c r="U376">
        <v>7.26</v>
      </c>
      <c r="V376">
        <v>8</v>
      </c>
      <c r="W376">
        <v>2.8</v>
      </c>
      <c r="X376">
        <v>88.7</v>
      </c>
    </row>
    <row r="377" spans="1:24" ht="12.75">
      <c r="A377" s="3">
        <v>27760</v>
      </c>
      <c r="B377">
        <v>78</v>
      </c>
      <c r="C377">
        <v>17549</v>
      </c>
      <c r="D377">
        <v>94281</v>
      </c>
      <c r="E377">
        <v>288.2</v>
      </c>
      <c r="F377">
        <v>1026.4</v>
      </c>
      <c r="G377">
        <v>10.7</v>
      </c>
      <c r="H377">
        <v>1181.4</v>
      </c>
      <c r="I377">
        <v>2612.6</v>
      </c>
      <c r="J377">
        <v>1.378</v>
      </c>
      <c r="K377">
        <v>205.52</v>
      </c>
      <c r="L377">
        <v>125349</v>
      </c>
      <c r="M377">
        <v>319060</v>
      </c>
      <c r="N377">
        <v>14.53</v>
      </c>
      <c r="O377">
        <v>4.87</v>
      </c>
      <c r="P377">
        <v>4.96</v>
      </c>
      <c r="Q377">
        <v>8.97</v>
      </c>
      <c r="R377">
        <v>6.94</v>
      </c>
      <c r="S377">
        <v>7.07</v>
      </c>
      <c r="T377">
        <v>9.06</v>
      </c>
      <c r="U377">
        <v>7</v>
      </c>
      <c r="V377">
        <v>7.74</v>
      </c>
      <c r="W377">
        <v>2.87</v>
      </c>
      <c r="X377">
        <v>96.86</v>
      </c>
    </row>
    <row r="378" spans="1:24" ht="12.75">
      <c r="A378" s="3">
        <v>27791</v>
      </c>
      <c r="B378">
        <v>81</v>
      </c>
      <c r="C378">
        <v>17734</v>
      </c>
      <c r="D378">
        <v>95039</v>
      </c>
      <c r="E378">
        <v>290.5</v>
      </c>
      <c r="F378">
        <v>1040.1</v>
      </c>
      <c r="G378">
        <v>11.8</v>
      </c>
      <c r="H378">
        <v>1193.2</v>
      </c>
      <c r="I378">
        <v>2643.5</v>
      </c>
      <c r="J378">
        <v>1.371</v>
      </c>
      <c r="K378">
        <v>206.71</v>
      </c>
      <c r="L378">
        <v>125758</v>
      </c>
      <c r="M378">
        <v>319629</v>
      </c>
      <c r="N378">
        <v>14.5</v>
      </c>
      <c r="O378">
        <v>4.77</v>
      </c>
      <c r="P378">
        <v>4.85</v>
      </c>
      <c r="Q378">
        <v>8.71</v>
      </c>
      <c r="R378">
        <v>6.92</v>
      </c>
      <c r="S378">
        <v>6.94</v>
      </c>
      <c r="T378">
        <v>9.04</v>
      </c>
      <c r="U378">
        <v>6.75</v>
      </c>
      <c r="V378">
        <v>7.79</v>
      </c>
      <c r="W378">
        <v>3.02</v>
      </c>
      <c r="X378">
        <v>100.64</v>
      </c>
    </row>
    <row r="379" spans="1:24" ht="12.75">
      <c r="A379" s="3">
        <v>27820</v>
      </c>
      <c r="B379">
        <v>54</v>
      </c>
      <c r="C379">
        <v>17824</v>
      </c>
      <c r="D379">
        <v>95786</v>
      </c>
      <c r="E379">
        <v>292.4</v>
      </c>
      <c r="F379">
        <v>1049.7</v>
      </c>
      <c r="G379">
        <v>12</v>
      </c>
      <c r="H379">
        <v>1204.3</v>
      </c>
      <c r="I379">
        <v>2664.3</v>
      </c>
      <c r="J379">
        <v>1.366</v>
      </c>
      <c r="K379">
        <v>208.34</v>
      </c>
      <c r="L379">
        <v>123490</v>
      </c>
      <c r="M379">
        <v>313442</v>
      </c>
      <c r="N379">
        <v>14.53</v>
      </c>
      <c r="O379">
        <v>4.84</v>
      </c>
      <c r="P379">
        <v>5.05</v>
      </c>
      <c r="Q379">
        <v>8.73</v>
      </c>
      <c r="R379">
        <v>6.87</v>
      </c>
      <c r="S379">
        <v>6.92</v>
      </c>
      <c r="U379">
        <v>6.75</v>
      </c>
      <c r="V379">
        <v>7.73</v>
      </c>
      <c r="W379">
        <v>2.89</v>
      </c>
      <c r="X379">
        <v>101.08</v>
      </c>
    </row>
    <row r="380" spans="1:24" ht="12.75">
      <c r="A380" s="3">
        <v>27851</v>
      </c>
      <c r="B380">
        <v>44</v>
      </c>
      <c r="C380">
        <v>17675</v>
      </c>
      <c r="D380">
        <v>96479</v>
      </c>
      <c r="E380">
        <v>294.4</v>
      </c>
      <c r="F380">
        <v>1060.5</v>
      </c>
      <c r="G380">
        <v>12.9</v>
      </c>
      <c r="H380">
        <v>1216.4</v>
      </c>
      <c r="I380">
        <v>2685.2</v>
      </c>
      <c r="J380">
        <v>1.361</v>
      </c>
      <c r="K380">
        <v>210.5</v>
      </c>
      <c r="L380">
        <v>120789</v>
      </c>
      <c r="M380">
        <v>305841</v>
      </c>
      <c r="N380">
        <v>14.58</v>
      </c>
      <c r="O380">
        <v>4.82</v>
      </c>
      <c r="P380">
        <v>4.88</v>
      </c>
      <c r="Q380">
        <v>8.68</v>
      </c>
      <c r="R380">
        <v>6.73</v>
      </c>
      <c r="S380">
        <v>6.6</v>
      </c>
      <c r="T380">
        <v>8.82</v>
      </c>
      <c r="U380">
        <v>6.75</v>
      </c>
      <c r="V380">
        <v>7.56</v>
      </c>
      <c r="W380">
        <v>2.74</v>
      </c>
      <c r="X380">
        <v>101.93</v>
      </c>
    </row>
    <row r="381" spans="1:24" ht="12.75">
      <c r="A381" s="3">
        <v>27881</v>
      </c>
      <c r="B381">
        <v>115</v>
      </c>
      <c r="C381">
        <v>17826</v>
      </c>
      <c r="D381">
        <v>97251</v>
      </c>
      <c r="E381">
        <v>295.8</v>
      </c>
      <c r="F381">
        <v>1071.9</v>
      </c>
      <c r="G381">
        <v>13.4</v>
      </c>
      <c r="H381">
        <v>1227.5</v>
      </c>
      <c r="I381">
        <v>2700.7</v>
      </c>
      <c r="J381">
        <v>1.356</v>
      </c>
      <c r="K381">
        <v>211.41</v>
      </c>
      <c r="L381">
        <v>121069</v>
      </c>
      <c r="M381">
        <v>305037</v>
      </c>
      <c r="N381">
        <v>14.54</v>
      </c>
      <c r="O381">
        <v>5.29</v>
      </c>
      <c r="P381">
        <v>5.18</v>
      </c>
      <c r="Q381">
        <v>9</v>
      </c>
      <c r="R381">
        <v>6.99</v>
      </c>
      <c r="S381">
        <v>6.87</v>
      </c>
      <c r="T381">
        <v>9.03</v>
      </c>
      <c r="U381">
        <v>6.75</v>
      </c>
      <c r="V381">
        <v>7.9</v>
      </c>
      <c r="W381">
        <v>2.61</v>
      </c>
      <c r="X381">
        <v>101.16</v>
      </c>
    </row>
    <row r="382" spans="1:24" ht="12.75">
      <c r="A382" s="3">
        <v>27912</v>
      </c>
      <c r="B382">
        <v>127</v>
      </c>
      <c r="C382">
        <v>17820</v>
      </c>
      <c r="D382">
        <v>97732</v>
      </c>
      <c r="E382">
        <v>296.4</v>
      </c>
      <c r="F382">
        <v>1077.8</v>
      </c>
      <c r="G382">
        <v>12.5</v>
      </c>
      <c r="H382">
        <v>1236.3</v>
      </c>
      <c r="I382">
        <v>2703.4</v>
      </c>
      <c r="J382">
        <v>1.356</v>
      </c>
      <c r="K382">
        <v>213.24</v>
      </c>
      <c r="L382">
        <v>122018</v>
      </c>
      <c r="M382">
        <v>306047</v>
      </c>
      <c r="N382">
        <v>14.59</v>
      </c>
      <c r="O382">
        <v>5.48</v>
      </c>
      <c r="P382">
        <v>5.44</v>
      </c>
      <c r="Q382">
        <v>8.9</v>
      </c>
      <c r="R382">
        <v>6.92</v>
      </c>
      <c r="S382">
        <v>6.87</v>
      </c>
      <c r="T382">
        <v>9.05</v>
      </c>
      <c r="U382">
        <v>7.2</v>
      </c>
      <c r="V382">
        <v>7.86</v>
      </c>
      <c r="W382">
        <v>2.38</v>
      </c>
      <c r="X382">
        <v>101.77</v>
      </c>
    </row>
    <row r="383" spans="1:24" ht="12.75">
      <c r="A383" s="3">
        <v>27942</v>
      </c>
      <c r="B383">
        <v>133</v>
      </c>
      <c r="C383">
        <v>17714</v>
      </c>
      <c r="D383">
        <v>98234</v>
      </c>
      <c r="E383">
        <v>297.9</v>
      </c>
      <c r="F383">
        <v>1087</v>
      </c>
      <c r="G383">
        <v>12.2</v>
      </c>
      <c r="H383">
        <v>1246.6</v>
      </c>
      <c r="I383">
        <v>2712.3</v>
      </c>
      <c r="J383">
        <v>1.362</v>
      </c>
      <c r="K383">
        <v>215.27</v>
      </c>
      <c r="L383">
        <v>121328</v>
      </c>
      <c r="M383">
        <v>302737</v>
      </c>
      <c r="N383">
        <v>14.54</v>
      </c>
      <c r="O383">
        <v>5.31</v>
      </c>
      <c r="P383">
        <v>5.28</v>
      </c>
      <c r="Q383">
        <v>8.76</v>
      </c>
      <c r="R383">
        <v>6.85</v>
      </c>
      <c r="S383">
        <v>6.79</v>
      </c>
      <c r="T383">
        <v>8.99</v>
      </c>
      <c r="U383">
        <v>7.25</v>
      </c>
      <c r="V383">
        <v>7.83</v>
      </c>
      <c r="W383">
        <v>2.52</v>
      </c>
      <c r="X383">
        <v>104.2</v>
      </c>
    </row>
    <row r="384" spans="1:24" ht="12.75">
      <c r="A384" s="3">
        <v>27973</v>
      </c>
      <c r="B384">
        <v>100</v>
      </c>
      <c r="C384">
        <v>17953</v>
      </c>
      <c r="D384">
        <v>98888</v>
      </c>
      <c r="E384">
        <v>299.7</v>
      </c>
      <c r="F384">
        <v>1099.3</v>
      </c>
      <c r="G384">
        <v>11.7</v>
      </c>
      <c r="H384">
        <v>1259.9</v>
      </c>
      <c r="I384">
        <v>2727.1</v>
      </c>
      <c r="J384">
        <v>1.359</v>
      </c>
      <c r="K384">
        <v>216.51</v>
      </c>
      <c r="L384">
        <v>121083</v>
      </c>
      <c r="M384">
        <v>300380</v>
      </c>
      <c r="N384">
        <v>14.5</v>
      </c>
      <c r="O384">
        <v>5.29</v>
      </c>
      <c r="P384">
        <v>5.15</v>
      </c>
      <c r="Q384">
        <v>8.59</v>
      </c>
      <c r="R384">
        <v>6.79</v>
      </c>
      <c r="S384">
        <v>6.61</v>
      </c>
      <c r="T384">
        <v>8.93</v>
      </c>
      <c r="U384">
        <v>7.01</v>
      </c>
      <c r="V384">
        <v>7.77</v>
      </c>
      <c r="W384">
        <v>2.48</v>
      </c>
      <c r="X384">
        <v>103.29</v>
      </c>
    </row>
    <row r="385" spans="1:24" ht="12.75">
      <c r="A385" s="3">
        <v>28004</v>
      </c>
      <c r="B385">
        <v>62</v>
      </c>
      <c r="C385">
        <v>17948</v>
      </c>
      <c r="D385">
        <v>99446</v>
      </c>
      <c r="E385">
        <v>300</v>
      </c>
      <c r="F385">
        <v>1111.2</v>
      </c>
      <c r="G385">
        <v>12.1</v>
      </c>
      <c r="H385">
        <v>1268.5</v>
      </c>
      <c r="I385">
        <v>2740.9</v>
      </c>
      <c r="J385">
        <v>1.354</v>
      </c>
      <c r="K385">
        <v>218.71</v>
      </c>
      <c r="L385">
        <v>120710</v>
      </c>
      <c r="M385">
        <v>297748</v>
      </c>
      <c r="N385">
        <v>14.54</v>
      </c>
      <c r="O385">
        <v>5.25</v>
      </c>
      <c r="P385">
        <v>5.08</v>
      </c>
      <c r="Q385">
        <v>8.37</v>
      </c>
      <c r="R385">
        <v>6.7</v>
      </c>
      <c r="S385">
        <v>6.51</v>
      </c>
      <c r="T385">
        <v>8.82</v>
      </c>
      <c r="U385">
        <v>7</v>
      </c>
      <c r="V385">
        <v>7.59</v>
      </c>
      <c r="W385">
        <v>2.34</v>
      </c>
      <c r="X385">
        <v>105.45</v>
      </c>
    </row>
    <row r="386" spans="1:24" ht="12.75">
      <c r="A386" s="3">
        <v>28034</v>
      </c>
      <c r="B386">
        <v>94</v>
      </c>
      <c r="C386">
        <v>17983</v>
      </c>
      <c r="D386">
        <v>100066</v>
      </c>
      <c r="E386">
        <v>302.1</v>
      </c>
      <c r="F386">
        <v>1125.1</v>
      </c>
      <c r="G386">
        <v>12.6</v>
      </c>
      <c r="H386">
        <v>1280.9</v>
      </c>
      <c r="I386">
        <v>2759.8</v>
      </c>
      <c r="J386">
        <v>1.344</v>
      </c>
      <c r="K386">
        <v>220.87</v>
      </c>
      <c r="L386">
        <v>121770</v>
      </c>
      <c r="M386">
        <v>298690</v>
      </c>
      <c r="N386">
        <v>14.61</v>
      </c>
      <c r="O386">
        <v>5.02</v>
      </c>
      <c r="P386">
        <v>4.93</v>
      </c>
      <c r="Q386">
        <v>8.25</v>
      </c>
      <c r="R386">
        <v>6.65</v>
      </c>
      <c r="S386">
        <v>6.3</v>
      </c>
      <c r="T386">
        <v>8.55</v>
      </c>
      <c r="U386">
        <v>6.77</v>
      </c>
      <c r="V386">
        <v>7.41</v>
      </c>
      <c r="W386">
        <v>2.39</v>
      </c>
      <c r="X386">
        <v>101.89</v>
      </c>
    </row>
    <row r="387" spans="1:24" ht="12.75">
      <c r="A387" s="3">
        <v>28065</v>
      </c>
      <c r="B387">
        <v>72</v>
      </c>
      <c r="C387">
        <v>18268</v>
      </c>
      <c r="D387">
        <v>100892</v>
      </c>
      <c r="E387">
        <v>303.4</v>
      </c>
      <c r="F387">
        <v>1138</v>
      </c>
      <c r="G387">
        <v>12.7</v>
      </c>
      <c r="H387">
        <v>1294.3</v>
      </c>
      <c r="I387">
        <v>2778.4</v>
      </c>
      <c r="J387">
        <v>1.348</v>
      </c>
      <c r="K387">
        <v>222.8</v>
      </c>
      <c r="L387">
        <v>123317</v>
      </c>
      <c r="M387">
        <v>301074</v>
      </c>
      <c r="N387">
        <v>14.53</v>
      </c>
      <c r="O387">
        <v>4.95</v>
      </c>
      <c r="P387">
        <v>4.81</v>
      </c>
      <c r="Q387">
        <v>8.17</v>
      </c>
      <c r="R387">
        <v>6.62</v>
      </c>
      <c r="S387">
        <v>6.29</v>
      </c>
      <c r="T387">
        <v>8.45</v>
      </c>
      <c r="U387">
        <v>6.5</v>
      </c>
      <c r="V387">
        <v>7.29</v>
      </c>
      <c r="W387">
        <v>2.34</v>
      </c>
      <c r="X387">
        <v>101.19</v>
      </c>
    </row>
    <row r="388" spans="1:24" ht="12.75">
      <c r="A388" s="3">
        <v>28095</v>
      </c>
      <c r="B388">
        <v>53</v>
      </c>
      <c r="C388">
        <v>18335</v>
      </c>
      <c r="D388">
        <v>101515</v>
      </c>
      <c r="E388">
        <v>305.9</v>
      </c>
      <c r="F388">
        <v>1151.7</v>
      </c>
      <c r="G388">
        <v>14.2</v>
      </c>
      <c r="H388">
        <v>1309.7</v>
      </c>
      <c r="I388">
        <v>2795.9</v>
      </c>
      <c r="J388">
        <v>1.344</v>
      </c>
      <c r="K388">
        <v>225.72</v>
      </c>
      <c r="L388">
        <v>124225</v>
      </c>
      <c r="M388">
        <v>301568</v>
      </c>
      <c r="N388">
        <v>14.59</v>
      </c>
      <c r="O388">
        <v>4.65</v>
      </c>
      <c r="P388">
        <v>4.35</v>
      </c>
      <c r="Q388">
        <v>7.9</v>
      </c>
      <c r="R388">
        <v>6.39</v>
      </c>
      <c r="S388">
        <v>5.94</v>
      </c>
      <c r="T388">
        <v>8.28</v>
      </c>
      <c r="U388">
        <v>6.35</v>
      </c>
      <c r="V388">
        <v>6.87</v>
      </c>
      <c r="W388">
        <v>2.22</v>
      </c>
      <c r="X388">
        <v>104.66</v>
      </c>
    </row>
    <row r="389" spans="1:24" ht="12.75">
      <c r="A389" s="3">
        <v>28126</v>
      </c>
      <c r="B389">
        <v>68</v>
      </c>
      <c r="C389">
        <v>18353</v>
      </c>
      <c r="D389">
        <v>102237</v>
      </c>
      <c r="E389">
        <v>307.9</v>
      </c>
      <c r="F389">
        <v>1164.9</v>
      </c>
      <c r="G389">
        <v>14.8</v>
      </c>
      <c r="H389">
        <v>1322.2</v>
      </c>
      <c r="I389">
        <v>2813.4</v>
      </c>
      <c r="J389">
        <v>1.333</v>
      </c>
      <c r="K389">
        <v>225.59</v>
      </c>
      <c r="L389">
        <v>124450</v>
      </c>
      <c r="M389">
        <v>300568</v>
      </c>
      <c r="N389">
        <v>14.53</v>
      </c>
      <c r="O389">
        <v>4.61</v>
      </c>
      <c r="P389">
        <v>4.6</v>
      </c>
      <c r="Q389">
        <v>7.96</v>
      </c>
      <c r="R389">
        <v>6.68</v>
      </c>
      <c r="S389">
        <v>5.87</v>
      </c>
      <c r="T389">
        <v>8.45</v>
      </c>
      <c r="U389">
        <v>6.25</v>
      </c>
      <c r="V389">
        <v>7.21</v>
      </c>
      <c r="W389">
        <v>2.6</v>
      </c>
      <c r="X389">
        <v>103.81</v>
      </c>
    </row>
    <row r="390" spans="1:24" ht="12.75">
      <c r="A390" s="3">
        <v>28157</v>
      </c>
      <c r="B390">
        <v>72</v>
      </c>
      <c r="C390">
        <v>18227</v>
      </c>
      <c r="D390">
        <v>102654</v>
      </c>
      <c r="E390">
        <v>311.2</v>
      </c>
      <c r="F390">
        <v>1177.3</v>
      </c>
      <c r="G390">
        <v>14.7</v>
      </c>
      <c r="H390">
        <v>1335.2</v>
      </c>
      <c r="I390">
        <v>2821.4</v>
      </c>
      <c r="J390">
        <v>1.334</v>
      </c>
      <c r="K390">
        <v>228.26</v>
      </c>
      <c r="L390">
        <v>125824</v>
      </c>
      <c r="M390">
        <v>301534</v>
      </c>
      <c r="N390">
        <v>14.53</v>
      </c>
      <c r="O390">
        <v>4.68</v>
      </c>
      <c r="P390">
        <v>4.66</v>
      </c>
      <c r="Q390">
        <v>8.18</v>
      </c>
      <c r="R390">
        <v>7.15</v>
      </c>
      <c r="S390">
        <v>5.89</v>
      </c>
      <c r="T390">
        <v>8.55</v>
      </c>
      <c r="U390">
        <v>6.25</v>
      </c>
      <c r="V390">
        <v>7.39</v>
      </c>
      <c r="W390">
        <v>2.71</v>
      </c>
      <c r="X390">
        <v>100.96</v>
      </c>
    </row>
    <row r="391" spans="1:24" ht="12.75">
      <c r="A391" s="3">
        <v>28185</v>
      </c>
      <c r="B391">
        <v>103</v>
      </c>
      <c r="C391">
        <v>18301</v>
      </c>
      <c r="D391">
        <v>103337</v>
      </c>
      <c r="E391">
        <v>313.6</v>
      </c>
      <c r="F391">
        <v>1188.2</v>
      </c>
      <c r="G391">
        <v>14.3</v>
      </c>
      <c r="H391">
        <v>1348.1</v>
      </c>
      <c r="I391">
        <v>2833.4</v>
      </c>
      <c r="J391">
        <v>1.334</v>
      </c>
      <c r="K391">
        <v>231.93</v>
      </c>
      <c r="L391">
        <v>126179</v>
      </c>
      <c r="M391">
        <v>300892</v>
      </c>
      <c r="N391">
        <v>14.63</v>
      </c>
      <c r="O391">
        <v>4.69</v>
      </c>
      <c r="P391">
        <v>4.61</v>
      </c>
      <c r="Q391">
        <v>8.33</v>
      </c>
      <c r="R391">
        <v>7.2</v>
      </c>
      <c r="S391">
        <v>5.89</v>
      </c>
      <c r="T391">
        <v>8.65</v>
      </c>
      <c r="U391">
        <v>6.25</v>
      </c>
      <c r="V391">
        <v>7.46</v>
      </c>
      <c r="W391">
        <v>2.77</v>
      </c>
      <c r="X391">
        <v>100.57</v>
      </c>
    </row>
    <row r="392" spans="1:24" ht="12.75">
      <c r="A392" s="3">
        <v>28216</v>
      </c>
      <c r="B392">
        <v>73</v>
      </c>
      <c r="C392">
        <v>18406</v>
      </c>
      <c r="D392">
        <v>104076</v>
      </c>
      <c r="E392">
        <v>315.7</v>
      </c>
      <c r="F392">
        <v>1199.3</v>
      </c>
      <c r="G392">
        <v>13.6</v>
      </c>
      <c r="H392">
        <v>1360.3</v>
      </c>
      <c r="I392">
        <v>2842.3</v>
      </c>
      <c r="J392">
        <v>1.332</v>
      </c>
      <c r="K392">
        <v>235.17</v>
      </c>
      <c r="L392">
        <v>126925</v>
      </c>
      <c r="M392">
        <v>300806</v>
      </c>
      <c r="N392">
        <v>14.72</v>
      </c>
      <c r="O392">
        <v>4.73</v>
      </c>
      <c r="P392">
        <v>4.54</v>
      </c>
      <c r="Q392">
        <v>8.3</v>
      </c>
      <c r="R392">
        <v>7.13</v>
      </c>
      <c r="S392">
        <v>5.73</v>
      </c>
      <c r="T392">
        <v>8.64</v>
      </c>
      <c r="U392">
        <v>6.25</v>
      </c>
      <c r="V392">
        <v>7.37</v>
      </c>
      <c r="W392">
        <v>2.64</v>
      </c>
      <c r="X392">
        <v>99.05</v>
      </c>
    </row>
    <row r="393" spans="1:24" ht="12.75">
      <c r="A393" s="3">
        <v>28246</v>
      </c>
      <c r="B393">
        <v>206</v>
      </c>
      <c r="C393">
        <v>18379</v>
      </c>
      <c r="D393">
        <v>104630</v>
      </c>
      <c r="E393">
        <v>317</v>
      </c>
      <c r="F393">
        <v>1208.8</v>
      </c>
      <c r="G393">
        <v>12.8</v>
      </c>
      <c r="H393">
        <v>1373.8</v>
      </c>
      <c r="I393">
        <v>2848.8</v>
      </c>
      <c r="J393">
        <v>1.333</v>
      </c>
      <c r="K393">
        <v>238.59</v>
      </c>
      <c r="L393">
        <v>127740</v>
      </c>
      <c r="M393">
        <v>301046</v>
      </c>
      <c r="N393">
        <v>14.81</v>
      </c>
      <c r="O393">
        <v>5.35</v>
      </c>
      <c r="P393">
        <v>4.94</v>
      </c>
      <c r="Q393">
        <v>8.38</v>
      </c>
      <c r="R393">
        <v>7.17</v>
      </c>
      <c r="S393">
        <v>5.75</v>
      </c>
      <c r="U393">
        <v>6.41</v>
      </c>
      <c r="V393">
        <v>7.46</v>
      </c>
      <c r="W393">
        <v>2.11</v>
      </c>
      <c r="X393">
        <v>98.76</v>
      </c>
    </row>
    <row r="394" spans="1:24" ht="12.75">
      <c r="A394" s="3">
        <v>28277</v>
      </c>
      <c r="B394">
        <v>262</v>
      </c>
      <c r="C394">
        <v>18208</v>
      </c>
      <c r="D394">
        <v>105186</v>
      </c>
      <c r="E394">
        <v>319</v>
      </c>
      <c r="F394">
        <v>1218</v>
      </c>
      <c r="G394">
        <v>11.8</v>
      </c>
      <c r="H394">
        <v>1387.8</v>
      </c>
      <c r="I394">
        <v>2854</v>
      </c>
      <c r="J394">
        <v>1.332</v>
      </c>
      <c r="K394">
        <v>241.98</v>
      </c>
      <c r="L394">
        <v>128990</v>
      </c>
      <c r="M394">
        <v>302247</v>
      </c>
      <c r="N394">
        <v>14.92</v>
      </c>
      <c r="O394">
        <v>5.39</v>
      </c>
      <c r="P394">
        <v>5</v>
      </c>
      <c r="Q394">
        <v>8.08</v>
      </c>
      <c r="R394">
        <v>6.99</v>
      </c>
      <c r="S394">
        <v>5.62</v>
      </c>
      <c r="T394">
        <v>8.77</v>
      </c>
      <c r="U394">
        <v>6.75</v>
      </c>
      <c r="V394">
        <v>7.28</v>
      </c>
      <c r="W394">
        <v>1.89</v>
      </c>
      <c r="X394">
        <v>99.29</v>
      </c>
    </row>
    <row r="395" spans="1:24" ht="12.75">
      <c r="A395" s="3">
        <v>28307</v>
      </c>
      <c r="B395">
        <v>323</v>
      </c>
      <c r="C395">
        <v>18425</v>
      </c>
      <c r="D395">
        <v>106394</v>
      </c>
      <c r="E395">
        <v>321</v>
      </c>
      <c r="F395">
        <v>1227.5</v>
      </c>
      <c r="G395">
        <v>11</v>
      </c>
      <c r="H395">
        <v>1401.2</v>
      </c>
      <c r="I395">
        <v>2860.8</v>
      </c>
      <c r="J395">
        <v>1.337</v>
      </c>
      <c r="K395">
        <v>245.02</v>
      </c>
      <c r="L395">
        <v>128860</v>
      </c>
      <c r="M395">
        <v>300324</v>
      </c>
      <c r="N395">
        <v>14.93</v>
      </c>
      <c r="O395">
        <v>5.42</v>
      </c>
      <c r="P395">
        <v>5.15</v>
      </c>
      <c r="Q395">
        <v>8.12</v>
      </c>
      <c r="R395">
        <v>6.97</v>
      </c>
      <c r="S395">
        <v>5.63</v>
      </c>
      <c r="T395">
        <v>8.77</v>
      </c>
      <c r="U395">
        <v>6.75</v>
      </c>
      <c r="V395">
        <v>7.33</v>
      </c>
      <c r="W395">
        <v>1.91</v>
      </c>
      <c r="X395">
        <v>100.18</v>
      </c>
    </row>
    <row r="396" spans="1:24" ht="12.75">
      <c r="A396" s="3">
        <v>28338</v>
      </c>
      <c r="B396">
        <v>1061</v>
      </c>
      <c r="C396">
        <v>17858</v>
      </c>
      <c r="D396">
        <v>107185</v>
      </c>
      <c r="E396">
        <v>323</v>
      </c>
      <c r="F396">
        <v>1237.8</v>
      </c>
      <c r="G396">
        <v>10.5</v>
      </c>
      <c r="H396">
        <v>1415.9</v>
      </c>
      <c r="I396">
        <v>2872.5</v>
      </c>
      <c r="J396">
        <v>1.338</v>
      </c>
      <c r="K396">
        <v>247.99</v>
      </c>
      <c r="L396">
        <v>130214</v>
      </c>
      <c r="M396">
        <v>302177</v>
      </c>
      <c r="N396">
        <v>14.98</v>
      </c>
      <c r="O396">
        <v>5.9</v>
      </c>
      <c r="P396">
        <v>5.5</v>
      </c>
      <c r="Q396">
        <v>8.06</v>
      </c>
      <c r="R396">
        <v>7</v>
      </c>
      <c r="S396">
        <v>5.62</v>
      </c>
      <c r="T396">
        <v>8.77</v>
      </c>
      <c r="U396">
        <v>6.83</v>
      </c>
      <c r="V396">
        <v>7.4</v>
      </c>
      <c r="W396">
        <v>1.5</v>
      </c>
      <c r="X396">
        <v>97.75</v>
      </c>
    </row>
    <row r="397" spans="1:24" ht="12.75">
      <c r="A397" s="3">
        <v>28369</v>
      </c>
      <c r="B397">
        <v>626</v>
      </c>
      <c r="C397">
        <v>18247</v>
      </c>
      <c r="D397">
        <v>107923</v>
      </c>
      <c r="E397">
        <v>324.9</v>
      </c>
      <c r="F397">
        <v>1246.6</v>
      </c>
      <c r="G397">
        <v>10.1</v>
      </c>
      <c r="H397">
        <v>1428.4</v>
      </c>
      <c r="I397">
        <v>2882.2</v>
      </c>
      <c r="J397">
        <v>1.341</v>
      </c>
      <c r="K397">
        <v>250.76</v>
      </c>
      <c r="L397">
        <v>130848</v>
      </c>
      <c r="M397">
        <v>302532</v>
      </c>
      <c r="N397">
        <v>15</v>
      </c>
      <c r="O397">
        <v>6.14</v>
      </c>
      <c r="P397">
        <v>5.77</v>
      </c>
      <c r="Q397">
        <v>8.11</v>
      </c>
      <c r="R397">
        <v>6.94</v>
      </c>
      <c r="S397">
        <v>5.51</v>
      </c>
      <c r="T397">
        <v>8.74</v>
      </c>
      <c r="U397">
        <v>7.13</v>
      </c>
      <c r="V397">
        <v>7.34</v>
      </c>
      <c r="W397">
        <v>1.2</v>
      </c>
      <c r="X397">
        <v>96.23</v>
      </c>
    </row>
    <row r="398" spans="1:24" ht="12.75">
      <c r="A398" s="3">
        <v>28399</v>
      </c>
      <c r="B398">
        <v>1306</v>
      </c>
      <c r="C398">
        <v>17658</v>
      </c>
      <c r="D398">
        <v>108750</v>
      </c>
      <c r="E398">
        <v>326.4</v>
      </c>
      <c r="F398">
        <v>1254</v>
      </c>
      <c r="G398">
        <v>9.3</v>
      </c>
      <c r="H398">
        <v>1441.8</v>
      </c>
      <c r="I398">
        <v>2885.7</v>
      </c>
      <c r="J398">
        <v>1.349</v>
      </c>
      <c r="K398">
        <v>254.91</v>
      </c>
      <c r="L398">
        <v>132174</v>
      </c>
      <c r="M398">
        <v>304163</v>
      </c>
      <c r="N398">
        <v>15.07</v>
      </c>
      <c r="O398">
        <v>6.47</v>
      </c>
      <c r="P398">
        <v>6.19</v>
      </c>
      <c r="Q398">
        <v>8.21</v>
      </c>
      <c r="R398">
        <v>7.08</v>
      </c>
      <c r="S398">
        <v>5.64</v>
      </c>
      <c r="T398">
        <v>8.81</v>
      </c>
      <c r="U398">
        <v>7.52</v>
      </c>
      <c r="V398">
        <v>7.52</v>
      </c>
      <c r="W398">
        <v>1.05</v>
      </c>
      <c r="X398">
        <v>93.74</v>
      </c>
    </row>
    <row r="399" spans="1:24" ht="12.75">
      <c r="A399" s="3">
        <v>28430</v>
      </c>
      <c r="B399">
        <v>862</v>
      </c>
      <c r="C399">
        <v>18150</v>
      </c>
      <c r="D399">
        <v>109560</v>
      </c>
      <c r="E399">
        <v>328.4</v>
      </c>
      <c r="F399">
        <v>1262.1</v>
      </c>
      <c r="G399">
        <v>9</v>
      </c>
      <c r="H399">
        <v>1456.9</v>
      </c>
      <c r="I399">
        <v>2887.2</v>
      </c>
      <c r="J399">
        <v>1.359</v>
      </c>
      <c r="K399">
        <v>258.27</v>
      </c>
      <c r="L399">
        <v>133272</v>
      </c>
      <c r="M399">
        <v>304880</v>
      </c>
      <c r="N399">
        <v>15.06</v>
      </c>
      <c r="O399">
        <v>6.51</v>
      </c>
      <c r="P399">
        <v>6.16</v>
      </c>
      <c r="Q399">
        <v>8.26</v>
      </c>
      <c r="R399">
        <v>7.14</v>
      </c>
      <c r="S399">
        <v>5.49</v>
      </c>
      <c r="T399">
        <v>8.81</v>
      </c>
      <c r="U399">
        <v>7.75</v>
      </c>
      <c r="V399">
        <v>7.58</v>
      </c>
      <c r="W399">
        <v>1.07</v>
      </c>
      <c r="X399">
        <v>94.28</v>
      </c>
    </row>
    <row r="400" spans="1:24" ht="12.75">
      <c r="A400" s="3">
        <v>28460</v>
      </c>
      <c r="B400">
        <v>569</v>
      </c>
      <c r="C400">
        <v>18420</v>
      </c>
      <c r="D400">
        <v>110324</v>
      </c>
      <c r="E400">
        <v>330.5</v>
      </c>
      <c r="F400">
        <v>1269.9</v>
      </c>
      <c r="G400">
        <v>8.7</v>
      </c>
      <c r="H400">
        <v>1470.1</v>
      </c>
      <c r="I400">
        <v>2890.8</v>
      </c>
      <c r="J400">
        <v>1.362</v>
      </c>
      <c r="K400">
        <v>260.05</v>
      </c>
      <c r="L400">
        <v>134372</v>
      </c>
      <c r="M400">
        <v>305884</v>
      </c>
      <c r="N400">
        <v>15.03</v>
      </c>
      <c r="O400">
        <v>6.56</v>
      </c>
      <c r="P400">
        <v>6.06</v>
      </c>
      <c r="Q400">
        <v>8.39</v>
      </c>
      <c r="R400">
        <v>7.23</v>
      </c>
      <c r="S400">
        <v>5.57</v>
      </c>
      <c r="T400">
        <v>8.96</v>
      </c>
      <c r="U400">
        <v>7.75</v>
      </c>
      <c r="V400">
        <v>7.69</v>
      </c>
      <c r="W400">
        <v>1.13</v>
      </c>
      <c r="X400">
        <v>93.82</v>
      </c>
    </row>
    <row r="401" spans="1:24" ht="12.75">
      <c r="A401" s="3">
        <v>28491</v>
      </c>
      <c r="B401">
        <v>484</v>
      </c>
      <c r="C401">
        <v>18806</v>
      </c>
      <c r="D401">
        <v>111449</v>
      </c>
      <c r="E401">
        <v>334.1</v>
      </c>
      <c r="F401">
        <v>1279.3</v>
      </c>
      <c r="G401">
        <v>8.6</v>
      </c>
      <c r="H401">
        <v>1485.9</v>
      </c>
      <c r="I401">
        <v>2894.1</v>
      </c>
      <c r="J401">
        <v>1.357</v>
      </c>
      <c r="K401">
        <v>262.22</v>
      </c>
      <c r="L401">
        <v>135158</v>
      </c>
      <c r="M401">
        <v>305767</v>
      </c>
      <c r="N401">
        <v>15.1</v>
      </c>
      <c r="O401">
        <v>6.7</v>
      </c>
      <c r="P401">
        <v>6.45</v>
      </c>
      <c r="Q401">
        <v>8.7</v>
      </c>
      <c r="R401">
        <v>7.5</v>
      </c>
      <c r="S401">
        <v>5.71</v>
      </c>
      <c r="T401">
        <v>9.18</v>
      </c>
      <c r="U401">
        <v>7.93</v>
      </c>
      <c r="V401">
        <v>7.96</v>
      </c>
      <c r="W401">
        <v>1.26</v>
      </c>
      <c r="X401">
        <v>90.25</v>
      </c>
    </row>
    <row r="402" spans="1:24" ht="12.75">
      <c r="A402" s="3">
        <v>28522</v>
      </c>
      <c r="B402">
        <v>406</v>
      </c>
      <c r="C402">
        <v>19155</v>
      </c>
      <c r="D402">
        <v>112450</v>
      </c>
      <c r="E402">
        <v>335</v>
      </c>
      <c r="F402">
        <v>1285.2</v>
      </c>
      <c r="G402">
        <v>7.8</v>
      </c>
      <c r="H402">
        <v>1497.7</v>
      </c>
      <c r="I402">
        <v>2893.7</v>
      </c>
      <c r="J402">
        <v>1.364</v>
      </c>
      <c r="K402">
        <v>265.17</v>
      </c>
      <c r="L402">
        <v>135658</v>
      </c>
      <c r="M402">
        <v>305440</v>
      </c>
      <c r="N402">
        <v>15.12</v>
      </c>
      <c r="O402">
        <v>6.78</v>
      </c>
      <c r="P402">
        <v>6.46</v>
      </c>
      <c r="Q402">
        <v>8.7</v>
      </c>
      <c r="R402">
        <v>7.6</v>
      </c>
      <c r="S402">
        <v>5.62</v>
      </c>
      <c r="U402">
        <v>8</v>
      </c>
      <c r="V402">
        <v>8.03</v>
      </c>
      <c r="W402">
        <v>1.25</v>
      </c>
      <c r="X402">
        <v>88.98</v>
      </c>
    </row>
    <row r="403" spans="1:24" ht="12.75">
      <c r="A403" s="3">
        <v>28550</v>
      </c>
      <c r="B403">
        <v>328</v>
      </c>
      <c r="C403">
        <v>18958</v>
      </c>
      <c r="D403">
        <v>112778</v>
      </c>
      <c r="E403">
        <v>336.6</v>
      </c>
      <c r="F403">
        <v>1291.9</v>
      </c>
      <c r="G403">
        <v>7.4</v>
      </c>
      <c r="H403">
        <v>1512.7</v>
      </c>
      <c r="I403">
        <v>2890.2</v>
      </c>
      <c r="J403">
        <v>1.376</v>
      </c>
      <c r="K403">
        <v>269.66</v>
      </c>
      <c r="L403">
        <v>138536</v>
      </c>
      <c r="M403">
        <v>309931</v>
      </c>
      <c r="N403">
        <v>15.17</v>
      </c>
      <c r="O403">
        <v>6.79</v>
      </c>
      <c r="P403">
        <v>6.32</v>
      </c>
      <c r="Q403">
        <v>8.7</v>
      </c>
      <c r="R403">
        <v>7.63</v>
      </c>
      <c r="S403">
        <v>5.61</v>
      </c>
      <c r="T403">
        <v>9.35</v>
      </c>
      <c r="U403">
        <v>8</v>
      </c>
      <c r="V403">
        <v>8.04</v>
      </c>
      <c r="W403">
        <v>1.25</v>
      </c>
      <c r="X403">
        <v>88.82</v>
      </c>
    </row>
    <row r="404" spans="1:24" ht="12.75">
      <c r="A404" s="3">
        <v>28581</v>
      </c>
      <c r="B404">
        <v>557</v>
      </c>
      <c r="C404">
        <v>18851</v>
      </c>
      <c r="D404">
        <v>113377</v>
      </c>
      <c r="E404">
        <v>339.6</v>
      </c>
      <c r="F404">
        <v>1300</v>
      </c>
      <c r="G404">
        <v>7.5</v>
      </c>
      <c r="H404">
        <v>1528.2</v>
      </c>
      <c r="I404">
        <v>2885.5</v>
      </c>
      <c r="J404">
        <v>1.387</v>
      </c>
      <c r="K404">
        <v>273.51</v>
      </c>
      <c r="L404">
        <v>140620</v>
      </c>
      <c r="M404">
        <v>312121</v>
      </c>
      <c r="N404">
        <v>15.17</v>
      </c>
      <c r="O404">
        <v>6.89</v>
      </c>
      <c r="P404">
        <v>6.31</v>
      </c>
      <c r="Q404">
        <v>8.88</v>
      </c>
      <c r="R404">
        <v>7.74</v>
      </c>
      <c r="S404">
        <v>5.8</v>
      </c>
      <c r="T404">
        <v>9.44</v>
      </c>
      <c r="U404">
        <v>8</v>
      </c>
      <c r="V404">
        <v>8.15</v>
      </c>
      <c r="W404">
        <v>1.26</v>
      </c>
      <c r="X404">
        <v>92.71</v>
      </c>
    </row>
    <row r="405" spans="1:24" ht="12.75">
      <c r="A405" s="3">
        <v>28611</v>
      </c>
      <c r="B405">
        <v>1212</v>
      </c>
      <c r="C405">
        <v>18443</v>
      </c>
      <c r="D405">
        <v>114418</v>
      </c>
      <c r="E405">
        <v>344.7</v>
      </c>
      <c r="F405">
        <v>1310.3</v>
      </c>
      <c r="G405">
        <v>7.8</v>
      </c>
      <c r="H405">
        <v>1544.1</v>
      </c>
      <c r="I405">
        <v>2886.1</v>
      </c>
      <c r="J405">
        <v>1.389</v>
      </c>
      <c r="K405">
        <v>278.6</v>
      </c>
      <c r="L405">
        <v>143029</v>
      </c>
      <c r="M405">
        <v>315035</v>
      </c>
      <c r="N405">
        <v>15.31</v>
      </c>
      <c r="O405">
        <v>7.36</v>
      </c>
      <c r="P405">
        <v>6.43</v>
      </c>
      <c r="Q405">
        <v>9</v>
      </c>
      <c r="R405">
        <v>7.87</v>
      </c>
      <c r="S405">
        <v>6.03</v>
      </c>
      <c r="T405">
        <v>9.74</v>
      </c>
      <c r="U405">
        <v>8.27</v>
      </c>
      <c r="V405">
        <v>8.35</v>
      </c>
      <c r="W405">
        <v>0.99</v>
      </c>
      <c r="X405">
        <v>97.41</v>
      </c>
    </row>
    <row r="406" spans="1:24" ht="12.75">
      <c r="A406" s="3">
        <v>28642</v>
      </c>
      <c r="B406">
        <v>1094</v>
      </c>
      <c r="C406">
        <v>18774</v>
      </c>
      <c r="D406">
        <v>115376</v>
      </c>
      <c r="E406">
        <v>347.1</v>
      </c>
      <c r="F406">
        <v>1318.7</v>
      </c>
      <c r="G406">
        <v>7.8</v>
      </c>
      <c r="H406">
        <v>1555.6</v>
      </c>
      <c r="I406">
        <v>2884.7</v>
      </c>
      <c r="J406">
        <v>1.395</v>
      </c>
      <c r="K406">
        <v>284.41</v>
      </c>
      <c r="L406">
        <v>145547</v>
      </c>
      <c r="M406">
        <v>318386</v>
      </c>
      <c r="N406">
        <v>15.46</v>
      </c>
      <c r="O406">
        <v>7.6</v>
      </c>
      <c r="P406">
        <v>6.71</v>
      </c>
      <c r="Q406">
        <v>9.15</v>
      </c>
      <c r="R406">
        <v>7.94</v>
      </c>
      <c r="S406">
        <v>6.22</v>
      </c>
      <c r="U406">
        <v>8.63</v>
      </c>
      <c r="V406">
        <v>8.46</v>
      </c>
      <c r="W406">
        <v>0.86</v>
      </c>
      <c r="X406">
        <v>97.66</v>
      </c>
    </row>
    <row r="407" spans="1:24" ht="12.75">
      <c r="A407" s="3">
        <v>28672</v>
      </c>
      <c r="B407">
        <v>1317</v>
      </c>
      <c r="C407">
        <v>18801</v>
      </c>
      <c r="D407">
        <v>116273</v>
      </c>
      <c r="E407">
        <v>348.5</v>
      </c>
      <c r="F407">
        <v>1325</v>
      </c>
      <c r="G407">
        <v>7.3</v>
      </c>
      <c r="H407">
        <v>1567.9</v>
      </c>
      <c r="I407">
        <v>2882.4</v>
      </c>
      <c r="J407">
        <v>1.405</v>
      </c>
      <c r="K407">
        <v>288.1</v>
      </c>
      <c r="L407">
        <v>146937</v>
      </c>
      <c r="M407">
        <v>319644</v>
      </c>
      <c r="N407">
        <v>15.47</v>
      </c>
      <c r="O407">
        <v>7.81</v>
      </c>
      <c r="P407">
        <v>7.07</v>
      </c>
      <c r="Q407">
        <v>9.27</v>
      </c>
      <c r="R407">
        <v>8.09</v>
      </c>
      <c r="S407">
        <v>6.28</v>
      </c>
      <c r="T407">
        <v>9.96</v>
      </c>
      <c r="U407">
        <v>9</v>
      </c>
      <c r="V407">
        <v>8.64</v>
      </c>
      <c r="W407">
        <v>0.83</v>
      </c>
      <c r="X407">
        <v>97.19</v>
      </c>
    </row>
    <row r="408" spans="1:24" ht="12.75">
      <c r="A408" s="3">
        <v>28703</v>
      </c>
      <c r="B408">
        <v>1140</v>
      </c>
      <c r="C408">
        <v>18772</v>
      </c>
      <c r="D408">
        <v>116904</v>
      </c>
      <c r="E408">
        <v>350.4</v>
      </c>
      <c r="F408">
        <v>1334.3</v>
      </c>
      <c r="G408">
        <v>7.8</v>
      </c>
      <c r="H408">
        <v>1583.9</v>
      </c>
      <c r="I408">
        <v>2888</v>
      </c>
      <c r="J408">
        <v>1.409</v>
      </c>
      <c r="K408">
        <v>292.09</v>
      </c>
      <c r="L408">
        <v>147792</v>
      </c>
      <c r="M408">
        <v>319889</v>
      </c>
      <c r="N408">
        <v>15.53</v>
      </c>
      <c r="O408">
        <v>8.04</v>
      </c>
      <c r="P408">
        <v>7.04</v>
      </c>
      <c r="Q408">
        <v>8.83</v>
      </c>
      <c r="R408">
        <v>7.87</v>
      </c>
      <c r="S408">
        <v>6.12</v>
      </c>
      <c r="T408">
        <v>9.81</v>
      </c>
      <c r="U408">
        <v>9.01</v>
      </c>
      <c r="V408">
        <v>8.41</v>
      </c>
      <c r="W408">
        <v>0.37</v>
      </c>
      <c r="X408">
        <v>103.92</v>
      </c>
    </row>
    <row r="409" spans="1:24" ht="12.75">
      <c r="A409" s="3">
        <v>28734</v>
      </c>
      <c r="B409">
        <v>1060</v>
      </c>
      <c r="C409">
        <v>18934</v>
      </c>
      <c r="D409">
        <v>118112</v>
      </c>
      <c r="E409">
        <v>352.7</v>
      </c>
      <c r="F409">
        <v>1345.4</v>
      </c>
      <c r="G409">
        <v>8.5</v>
      </c>
      <c r="H409">
        <v>1597.5</v>
      </c>
      <c r="I409">
        <v>2895.3</v>
      </c>
      <c r="J409">
        <v>1.409</v>
      </c>
      <c r="K409">
        <v>295.44</v>
      </c>
      <c r="L409">
        <v>148769</v>
      </c>
      <c r="M409">
        <v>320147</v>
      </c>
      <c r="N409">
        <v>15.58</v>
      </c>
      <c r="O409">
        <v>8.45</v>
      </c>
      <c r="P409">
        <v>7.84</v>
      </c>
      <c r="Q409">
        <v>8.78</v>
      </c>
      <c r="R409">
        <v>7.82</v>
      </c>
      <c r="S409">
        <v>6.09</v>
      </c>
      <c r="T409">
        <v>9.81</v>
      </c>
      <c r="U409">
        <v>9.41</v>
      </c>
      <c r="V409">
        <v>8.42</v>
      </c>
      <c r="W409">
        <v>-0.03</v>
      </c>
      <c r="X409">
        <v>103.86</v>
      </c>
    </row>
    <row r="410" spans="1:24" ht="12.75">
      <c r="A410" s="3">
        <v>28764</v>
      </c>
      <c r="B410">
        <v>1277</v>
      </c>
      <c r="C410">
        <v>18832</v>
      </c>
      <c r="D410">
        <v>119044</v>
      </c>
      <c r="E410">
        <v>353.4</v>
      </c>
      <c r="F410">
        <v>1352.4</v>
      </c>
      <c r="G410">
        <v>8.2</v>
      </c>
      <c r="H410">
        <v>1611.2</v>
      </c>
      <c r="I410">
        <v>2888.3</v>
      </c>
      <c r="J410">
        <v>1.419</v>
      </c>
      <c r="K410">
        <v>298.02</v>
      </c>
      <c r="L410">
        <v>150501</v>
      </c>
      <c r="M410">
        <v>321425</v>
      </c>
      <c r="N410">
        <v>15.53</v>
      </c>
      <c r="O410">
        <v>8.96</v>
      </c>
      <c r="P410">
        <v>8.13</v>
      </c>
      <c r="Q410">
        <v>9.14</v>
      </c>
      <c r="R410">
        <v>8.07</v>
      </c>
      <c r="S410">
        <v>6.13</v>
      </c>
      <c r="T410">
        <v>9.98</v>
      </c>
      <c r="U410">
        <v>9.94</v>
      </c>
      <c r="V410">
        <v>8.64</v>
      </c>
      <c r="W410">
        <v>-0.32</v>
      </c>
      <c r="X410">
        <v>100.58</v>
      </c>
    </row>
    <row r="411" spans="1:24" ht="12.75">
      <c r="A411" s="3">
        <v>28795</v>
      </c>
      <c r="B411">
        <v>703</v>
      </c>
      <c r="C411">
        <v>19169</v>
      </c>
      <c r="D411">
        <v>119733</v>
      </c>
      <c r="E411">
        <v>355.2</v>
      </c>
      <c r="F411">
        <v>1358.9</v>
      </c>
      <c r="G411">
        <v>7.6</v>
      </c>
      <c r="H411">
        <v>1630</v>
      </c>
      <c r="I411">
        <v>2887.2</v>
      </c>
      <c r="J411">
        <v>1.425</v>
      </c>
      <c r="K411">
        <v>301.88</v>
      </c>
      <c r="L411">
        <v>152486</v>
      </c>
      <c r="M411">
        <v>323976</v>
      </c>
      <c r="N411">
        <v>15.59</v>
      </c>
      <c r="O411">
        <v>9.76</v>
      </c>
      <c r="P411">
        <v>8.79</v>
      </c>
      <c r="Q411">
        <v>9.3</v>
      </c>
      <c r="R411">
        <v>8.16</v>
      </c>
      <c r="S411">
        <v>6.19</v>
      </c>
      <c r="T411">
        <v>10.04</v>
      </c>
      <c r="U411">
        <v>10.94</v>
      </c>
      <c r="V411">
        <v>8.81</v>
      </c>
      <c r="W411">
        <v>-0.95</v>
      </c>
      <c r="X411">
        <v>94.71</v>
      </c>
    </row>
    <row r="412" spans="1:24" ht="12.75">
      <c r="A412" s="3">
        <v>28825</v>
      </c>
      <c r="B412">
        <v>868</v>
      </c>
      <c r="C412">
        <v>18885</v>
      </c>
      <c r="D412">
        <v>120445</v>
      </c>
      <c r="E412">
        <v>356.9</v>
      </c>
      <c r="F412">
        <v>1365.6</v>
      </c>
      <c r="G412">
        <v>7.2</v>
      </c>
      <c r="H412">
        <v>1644.2</v>
      </c>
      <c r="I412">
        <v>2886.4</v>
      </c>
      <c r="J412">
        <v>1.433</v>
      </c>
      <c r="K412">
        <v>305.19</v>
      </c>
      <c r="L412">
        <v>152870</v>
      </c>
      <c r="M412">
        <v>323117</v>
      </c>
      <c r="N412">
        <v>15.6</v>
      </c>
      <c r="O412">
        <v>10.03</v>
      </c>
      <c r="P412">
        <v>9.12</v>
      </c>
      <c r="Q412">
        <v>9.3</v>
      </c>
      <c r="R412">
        <v>8.35</v>
      </c>
      <c r="S412">
        <v>6.51</v>
      </c>
      <c r="T412">
        <v>10.23</v>
      </c>
      <c r="U412">
        <v>11.55</v>
      </c>
      <c r="V412">
        <v>9.01</v>
      </c>
      <c r="W412">
        <v>-1.02</v>
      </c>
      <c r="X412">
        <v>96.11</v>
      </c>
    </row>
    <row r="413" spans="1:24" ht="12.75">
      <c r="A413" s="3">
        <v>28856</v>
      </c>
      <c r="B413">
        <v>1003</v>
      </c>
      <c r="C413">
        <v>18818</v>
      </c>
      <c r="D413">
        <v>121272</v>
      </c>
      <c r="E413">
        <v>358.2</v>
      </c>
      <c r="F413">
        <v>1371.2</v>
      </c>
      <c r="G413">
        <v>7.1</v>
      </c>
      <c r="H413">
        <v>1656.4</v>
      </c>
      <c r="I413">
        <v>2874.1</v>
      </c>
      <c r="J413">
        <v>1.442</v>
      </c>
      <c r="K413">
        <v>308.94</v>
      </c>
      <c r="L413">
        <v>155975</v>
      </c>
      <c r="M413">
        <v>326930</v>
      </c>
      <c r="N413">
        <v>15.63</v>
      </c>
      <c r="O413">
        <v>10.07</v>
      </c>
      <c r="P413">
        <v>9.35</v>
      </c>
      <c r="Q413">
        <v>9.47</v>
      </c>
      <c r="R413">
        <v>8.43</v>
      </c>
      <c r="S413">
        <v>6.47</v>
      </c>
      <c r="T413">
        <v>10.24</v>
      </c>
      <c r="U413">
        <v>11.75</v>
      </c>
      <c r="V413">
        <v>9.1</v>
      </c>
      <c r="W413">
        <v>-0.97</v>
      </c>
      <c r="X413">
        <v>99.71</v>
      </c>
    </row>
    <row r="414" spans="1:24" ht="12.75">
      <c r="A414" s="3">
        <v>28887</v>
      </c>
      <c r="B414">
        <v>973</v>
      </c>
      <c r="C414">
        <v>18423</v>
      </c>
      <c r="D414">
        <v>121504</v>
      </c>
      <c r="E414">
        <v>359.6</v>
      </c>
      <c r="F414">
        <v>1377.5</v>
      </c>
      <c r="G414">
        <v>6.6</v>
      </c>
      <c r="H414">
        <v>1668.8</v>
      </c>
      <c r="I414">
        <v>2868.1</v>
      </c>
      <c r="J414">
        <v>1.448</v>
      </c>
      <c r="K414">
        <v>312.52</v>
      </c>
      <c r="L414">
        <v>158341</v>
      </c>
      <c r="M414">
        <v>329678</v>
      </c>
      <c r="N414">
        <v>15.67</v>
      </c>
      <c r="O414">
        <v>10.06</v>
      </c>
      <c r="P414">
        <v>9.26</v>
      </c>
      <c r="Q414">
        <v>9.52</v>
      </c>
      <c r="R414">
        <v>8.43</v>
      </c>
      <c r="S414">
        <v>6.31</v>
      </c>
      <c r="T414">
        <v>10.24</v>
      </c>
      <c r="U414">
        <v>11.75</v>
      </c>
      <c r="V414">
        <v>9.1</v>
      </c>
      <c r="W414">
        <v>-0.96</v>
      </c>
      <c r="X414">
        <v>98.23</v>
      </c>
    </row>
    <row r="415" spans="1:24" ht="12.75">
      <c r="A415" s="3">
        <v>28915</v>
      </c>
      <c r="B415">
        <v>991</v>
      </c>
      <c r="C415">
        <v>18439</v>
      </c>
      <c r="D415">
        <v>122065</v>
      </c>
      <c r="E415">
        <v>362.1</v>
      </c>
      <c r="F415">
        <v>1387.5</v>
      </c>
      <c r="G415">
        <v>6.4</v>
      </c>
      <c r="H415">
        <v>1682.9</v>
      </c>
      <c r="I415">
        <v>2867.6</v>
      </c>
      <c r="J415">
        <v>1.455</v>
      </c>
      <c r="K415">
        <v>316.16</v>
      </c>
      <c r="L415">
        <v>160335</v>
      </c>
      <c r="M415">
        <v>331367</v>
      </c>
      <c r="N415">
        <v>15.66</v>
      </c>
      <c r="O415">
        <v>10.09</v>
      </c>
      <c r="P415">
        <v>9.46</v>
      </c>
      <c r="Q415">
        <v>9.65</v>
      </c>
      <c r="R415">
        <v>8.45</v>
      </c>
      <c r="S415">
        <v>6.33</v>
      </c>
      <c r="T415">
        <v>10.26</v>
      </c>
      <c r="U415">
        <v>11.75</v>
      </c>
      <c r="V415">
        <v>9.12</v>
      </c>
      <c r="W415">
        <v>-0.97</v>
      </c>
      <c r="X415">
        <v>100.11</v>
      </c>
    </row>
    <row r="416" spans="1:24" ht="12.75">
      <c r="A416" s="3">
        <v>28946</v>
      </c>
      <c r="B416">
        <v>918</v>
      </c>
      <c r="C416">
        <v>18587</v>
      </c>
      <c r="D416">
        <v>122819</v>
      </c>
      <c r="E416">
        <v>367.7</v>
      </c>
      <c r="F416">
        <v>1401.8</v>
      </c>
      <c r="G416">
        <v>7.4</v>
      </c>
      <c r="H416">
        <v>1700.5</v>
      </c>
      <c r="I416">
        <v>2873.2</v>
      </c>
      <c r="J416">
        <v>1.443</v>
      </c>
      <c r="K416">
        <v>319.87</v>
      </c>
      <c r="L416">
        <v>165793</v>
      </c>
      <c r="M416">
        <v>339823</v>
      </c>
      <c r="N416">
        <v>15.81</v>
      </c>
      <c r="O416">
        <v>10.01</v>
      </c>
      <c r="P416">
        <v>9.49</v>
      </c>
      <c r="Q416">
        <v>9.69</v>
      </c>
      <c r="R416">
        <v>8.44</v>
      </c>
      <c r="S416">
        <v>6.29</v>
      </c>
      <c r="U416">
        <v>11.75</v>
      </c>
      <c r="V416">
        <v>9.18</v>
      </c>
      <c r="W416">
        <v>-0.83</v>
      </c>
      <c r="X416">
        <v>102.07</v>
      </c>
    </row>
    <row r="417" spans="1:24" ht="12.75">
      <c r="A417" s="3">
        <v>28976</v>
      </c>
      <c r="B417">
        <v>1765</v>
      </c>
      <c r="C417">
        <v>17788</v>
      </c>
      <c r="D417">
        <v>123487</v>
      </c>
      <c r="E417">
        <v>369.4</v>
      </c>
      <c r="F417">
        <v>1410</v>
      </c>
      <c r="G417">
        <v>7.7</v>
      </c>
      <c r="H417">
        <v>1710.9</v>
      </c>
      <c r="I417">
        <v>2864.3</v>
      </c>
      <c r="J417">
        <v>1.448</v>
      </c>
      <c r="K417">
        <v>324.07</v>
      </c>
      <c r="L417">
        <v>168229</v>
      </c>
      <c r="M417">
        <v>341741</v>
      </c>
      <c r="N417">
        <v>15.87</v>
      </c>
      <c r="O417">
        <v>10.24</v>
      </c>
      <c r="P417">
        <v>9.58</v>
      </c>
      <c r="Q417">
        <v>9.82</v>
      </c>
      <c r="R417">
        <v>8.55</v>
      </c>
      <c r="S417">
        <v>6.25</v>
      </c>
      <c r="T417">
        <v>10.61</v>
      </c>
      <c r="U417">
        <v>11.75</v>
      </c>
      <c r="V417">
        <v>9.25</v>
      </c>
      <c r="W417">
        <v>-0.99</v>
      </c>
      <c r="X417">
        <v>99.73</v>
      </c>
    </row>
    <row r="418" spans="1:24" ht="12.75">
      <c r="A418" s="3">
        <v>29007</v>
      </c>
      <c r="B418">
        <v>1418</v>
      </c>
      <c r="C418">
        <v>18390</v>
      </c>
      <c r="D418">
        <v>124635</v>
      </c>
      <c r="E418">
        <v>373.6</v>
      </c>
      <c r="F418">
        <v>1423.3</v>
      </c>
      <c r="G418">
        <v>8.6</v>
      </c>
      <c r="H418">
        <v>1728.3</v>
      </c>
      <c r="I418">
        <v>2868.2</v>
      </c>
      <c r="J418">
        <v>1.447</v>
      </c>
      <c r="K418">
        <v>327.03</v>
      </c>
      <c r="L418">
        <v>171623</v>
      </c>
      <c r="M418">
        <v>345847</v>
      </c>
      <c r="N418">
        <v>15.88</v>
      </c>
      <c r="O418">
        <v>10.29</v>
      </c>
      <c r="P418">
        <v>9.05</v>
      </c>
      <c r="Q418">
        <v>9.51</v>
      </c>
      <c r="R418">
        <v>8.32</v>
      </c>
      <c r="S418">
        <v>6.13</v>
      </c>
      <c r="T418">
        <v>10.49</v>
      </c>
      <c r="U418">
        <v>11.65</v>
      </c>
      <c r="V418">
        <v>8.91</v>
      </c>
      <c r="W418">
        <v>-1.38</v>
      </c>
      <c r="X418">
        <v>101.73</v>
      </c>
    </row>
    <row r="419" spans="1:24" ht="12.75">
      <c r="A419" s="3">
        <v>29037</v>
      </c>
      <c r="B419">
        <v>1171</v>
      </c>
      <c r="C419">
        <v>18822</v>
      </c>
      <c r="D419">
        <v>125810</v>
      </c>
      <c r="E419">
        <v>378.1</v>
      </c>
      <c r="F419">
        <v>1435.6</v>
      </c>
      <c r="G419">
        <v>9.6</v>
      </c>
      <c r="H419">
        <v>1744.1</v>
      </c>
      <c r="I419">
        <v>2870.8</v>
      </c>
      <c r="J419">
        <v>1.456</v>
      </c>
      <c r="K419">
        <v>330.81</v>
      </c>
      <c r="L419">
        <v>175320</v>
      </c>
      <c r="M419">
        <v>350591</v>
      </c>
      <c r="N419">
        <v>15.83</v>
      </c>
      <c r="O419">
        <v>10.47</v>
      </c>
      <c r="P419">
        <v>9.26</v>
      </c>
      <c r="Q419">
        <v>9.47</v>
      </c>
      <c r="R419">
        <v>8.35</v>
      </c>
      <c r="S419">
        <v>6.13</v>
      </c>
      <c r="T419">
        <v>10.46</v>
      </c>
      <c r="U419">
        <v>11.54</v>
      </c>
      <c r="V419">
        <v>8.95</v>
      </c>
      <c r="W419">
        <v>-1.52</v>
      </c>
      <c r="X419">
        <v>102.71</v>
      </c>
    </row>
    <row r="420" spans="1:24" ht="12.75">
      <c r="A420" s="3">
        <v>29068</v>
      </c>
      <c r="B420">
        <v>1085</v>
      </c>
      <c r="C420">
        <v>18923</v>
      </c>
      <c r="D420">
        <v>127079</v>
      </c>
      <c r="E420">
        <v>379.7</v>
      </c>
      <c r="F420">
        <v>1447.4</v>
      </c>
      <c r="G420">
        <v>10.4</v>
      </c>
      <c r="H420">
        <v>1762.4</v>
      </c>
      <c r="I420">
        <v>2871.9</v>
      </c>
      <c r="J420">
        <v>1.458</v>
      </c>
      <c r="K420">
        <v>334.56</v>
      </c>
      <c r="L420">
        <v>179017</v>
      </c>
      <c r="M420">
        <v>355207</v>
      </c>
      <c r="N420">
        <v>15.86</v>
      </c>
      <c r="O420">
        <v>10.94</v>
      </c>
      <c r="P420">
        <v>9.45</v>
      </c>
      <c r="Q420">
        <v>9.57</v>
      </c>
      <c r="R420">
        <v>8.42</v>
      </c>
      <c r="S420">
        <v>6.2</v>
      </c>
      <c r="T420">
        <v>10.58</v>
      </c>
      <c r="U420">
        <v>11.91</v>
      </c>
      <c r="V420">
        <v>9.03</v>
      </c>
      <c r="W420">
        <v>-1.91</v>
      </c>
      <c r="X420">
        <v>107.36</v>
      </c>
    </row>
    <row r="421" spans="1:24" ht="12.75">
      <c r="A421" s="3">
        <v>29099</v>
      </c>
      <c r="B421">
        <v>1340</v>
      </c>
      <c r="C421">
        <v>18667</v>
      </c>
      <c r="D421">
        <v>128309</v>
      </c>
      <c r="E421">
        <v>379.7</v>
      </c>
      <c r="F421">
        <v>1454.6</v>
      </c>
      <c r="G421">
        <v>9.9</v>
      </c>
      <c r="H421">
        <v>1783.4</v>
      </c>
      <c r="I421">
        <v>2860.9</v>
      </c>
      <c r="J421">
        <v>1.462</v>
      </c>
      <c r="K421">
        <v>338.19</v>
      </c>
      <c r="L421">
        <v>183790</v>
      </c>
      <c r="M421">
        <v>361478</v>
      </c>
      <c r="N421">
        <v>15.91</v>
      </c>
      <c r="O421">
        <v>11.43</v>
      </c>
      <c r="P421">
        <v>10.18</v>
      </c>
      <c r="Q421">
        <v>9.87</v>
      </c>
      <c r="R421">
        <v>8.68</v>
      </c>
      <c r="S421">
        <v>6.52</v>
      </c>
      <c r="T421">
        <v>11.37</v>
      </c>
      <c r="U421">
        <v>12.9</v>
      </c>
      <c r="V421">
        <v>9.33</v>
      </c>
      <c r="W421">
        <v>-2.1</v>
      </c>
      <c r="X421">
        <v>108.6</v>
      </c>
    </row>
    <row r="422" spans="1:24" ht="12.75">
      <c r="A422" s="3">
        <v>29129</v>
      </c>
      <c r="B422">
        <v>2022</v>
      </c>
      <c r="C422">
        <v>18353</v>
      </c>
      <c r="D422">
        <v>129458</v>
      </c>
      <c r="E422">
        <v>380.9</v>
      </c>
      <c r="F422">
        <v>1460.5</v>
      </c>
      <c r="G422">
        <v>8.6</v>
      </c>
      <c r="H422">
        <v>1796.7</v>
      </c>
      <c r="I422">
        <v>2848.6</v>
      </c>
      <c r="J422">
        <v>1.475</v>
      </c>
      <c r="K422">
        <v>341.91</v>
      </c>
      <c r="L422">
        <v>184399</v>
      </c>
      <c r="M422">
        <v>359663</v>
      </c>
      <c r="N422">
        <v>15.87</v>
      </c>
      <c r="O422">
        <v>13.77</v>
      </c>
      <c r="P422">
        <v>11.47</v>
      </c>
      <c r="Q422">
        <v>11.17</v>
      </c>
      <c r="R422">
        <v>9.44</v>
      </c>
      <c r="S422">
        <v>7.08</v>
      </c>
      <c r="U422">
        <v>14.39</v>
      </c>
      <c r="V422">
        <v>10.3</v>
      </c>
      <c r="W422">
        <v>-3.47</v>
      </c>
      <c r="X422">
        <v>104.47</v>
      </c>
    </row>
    <row r="423" spans="1:24" ht="12.75">
      <c r="A423" s="3">
        <v>29160</v>
      </c>
      <c r="B423">
        <v>1906</v>
      </c>
      <c r="C423">
        <v>18492</v>
      </c>
      <c r="D423">
        <v>130369</v>
      </c>
      <c r="E423">
        <v>380.5</v>
      </c>
      <c r="F423">
        <v>1465.6</v>
      </c>
      <c r="G423">
        <v>8</v>
      </c>
      <c r="H423">
        <v>1798.7</v>
      </c>
      <c r="I423">
        <v>2838.3</v>
      </c>
      <c r="J423">
        <v>1.486</v>
      </c>
      <c r="K423">
        <v>344.97</v>
      </c>
      <c r="L423">
        <v>183394</v>
      </c>
      <c r="M423">
        <v>355167</v>
      </c>
      <c r="N423">
        <v>15.84</v>
      </c>
      <c r="O423">
        <v>13.18</v>
      </c>
      <c r="P423">
        <v>11.87</v>
      </c>
      <c r="Q423">
        <v>11.52</v>
      </c>
      <c r="R423">
        <v>9.8</v>
      </c>
      <c r="S423">
        <v>7.3</v>
      </c>
      <c r="T423">
        <v>12.41</v>
      </c>
      <c r="U423">
        <v>15.55</v>
      </c>
      <c r="V423">
        <v>10.65</v>
      </c>
      <c r="W423">
        <v>-2.53</v>
      </c>
      <c r="X423">
        <v>103.66</v>
      </c>
    </row>
    <row r="424" spans="1:24" ht="12.75">
      <c r="A424" s="3">
        <v>29190</v>
      </c>
      <c r="B424">
        <v>1473</v>
      </c>
      <c r="C424">
        <v>19248</v>
      </c>
      <c r="D424">
        <v>131143</v>
      </c>
      <c r="E424">
        <v>381.4</v>
      </c>
      <c r="F424">
        <v>1473.3</v>
      </c>
      <c r="G424">
        <v>7.1</v>
      </c>
      <c r="H424">
        <v>1808.3</v>
      </c>
      <c r="I424">
        <v>2828.4</v>
      </c>
      <c r="J424">
        <v>1.497</v>
      </c>
      <c r="K424">
        <v>347.1</v>
      </c>
      <c r="L424">
        <v>186443</v>
      </c>
      <c r="M424">
        <v>357932</v>
      </c>
      <c r="N424">
        <v>15.74</v>
      </c>
      <c r="O424">
        <v>13.78</v>
      </c>
      <c r="P424">
        <v>12.07</v>
      </c>
      <c r="Q424">
        <v>11.3</v>
      </c>
      <c r="R424">
        <v>9.59</v>
      </c>
      <c r="S424">
        <v>7.22</v>
      </c>
      <c r="T424">
        <v>12.24</v>
      </c>
      <c r="U424">
        <v>15.3</v>
      </c>
      <c r="V424">
        <v>10.39</v>
      </c>
      <c r="W424">
        <v>-3.39</v>
      </c>
      <c r="X424">
        <v>107.78</v>
      </c>
    </row>
    <row r="425" spans="1:24" ht="12.75">
      <c r="A425" s="3">
        <v>29221</v>
      </c>
      <c r="B425">
        <v>1241</v>
      </c>
      <c r="C425">
        <v>19452</v>
      </c>
      <c r="D425">
        <v>131998</v>
      </c>
      <c r="E425">
        <v>385.4</v>
      </c>
      <c r="F425">
        <v>1482.3</v>
      </c>
      <c r="G425">
        <v>6.6</v>
      </c>
      <c r="H425">
        <v>1822.7</v>
      </c>
      <c r="I425">
        <v>2814</v>
      </c>
      <c r="J425">
        <v>1.508</v>
      </c>
      <c r="K425">
        <v>348.89</v>
      </c>
      <c r="L425">
        <v>193068</v>
      </c>
      <c r="M425">
        <v>366520</v>
      </c>
      <c r="N425">
        <v>15.61</v>
      </c>
      <c r="O425">
        <v>13.82</v>
      </c>
      <c r="P425">
        <v>12.04</v>
      </c>
      <c r="Q425">
        <v>11.65</v>
      </c>
      <c r="R425">
        <v>10.03</v>
      </c>
      <c r="S425">
        <v>7.35</v>
      </c>
      <c r="T425">
        <v>12.6</v>
      </c>
      <c r="U425">
        <v>15.25</v>
      </c>
      <c r="V425">
        <v>10.8</v>
      </c>
      <c r="W425">
        <v>-3.02</v>
      </c>
      <c r="X425">
        <v>110.87</v>
      </c>
    </row>
    <row r="426" spans="1:24" ht="12.75">
      <c r="A426" s="3">
        <v>29252</v>
      </c>
      <c r="B426">
        <v>1655</v>
      </c>
      <c r="C426">
        <v>19027</v>
      </c>
      <c r="D426">
        <v>132785</v>
      </c>
      <c r="E426">
        <v>389.7</v>
      </c>
      <c r="F426">
        <v>1494.2</v>
      </c>
      <c r="G426">
        <v>6.6</v>
      </c>
      <c r="H426">
        <v>1841.4</v>
      </c>
      <c r="I426">
        <v>2806.9</v>
      </c>
      <c r="J426">
        <v>1.505</v>
      </c>
      <c r="K426">
        <v>351.38</v>
      </c>
      <c r="L426">
        <v>197288</v>
      </c>
      <c r="M426">
        <v>370605</v>
      </c>
      <c r="N426">
        <v>15.63</v>
      </c>
      <c r="O426">
        <v>14.13</v>
      </c>
      <c r="P426">
        <v>12.81</v>
      </c>
      <c r="Q426">
        <v>13.23</v>
      </c>
      <c r="R426">
        <v>11.55</v>
      </c>
      <c r="S426">
        <v>8.16</v>
      </c>
      <c r="U426">
        <v>15.63</v>
      </c>
      <c r="V426">
        <v>12.41</v>
      </c>
      <c r="W426">
        <v>-1.72</v>
      </c>
      <c r="X426">
        <v>115.34</v>
      </c>
    </row>
    <row r="427" spans="1:24" ht="12.75">
      <c r="A427" s="3">
        <v>29281</v>
      </c>
      <c r="B427">
        <v>2823</v>
      </c>
      <c r="C427">
        <v>17978</v>
      </c>
      <c r="D427">
        <v>133607</v>
      </c>
      <c r="E427">
        <v>388.1</v>
      </c>
      <c r="F427">
        <v>1499.5</v>
      </c>
      <c r="G427">
        <v>6.3</v>
      </c>
      <c r="H427">
        <v>1849.8</v>
      </c>
      <c r="I427">
        <v>2783.9</v>
      </c>
      <c r="J427">
        <v>1.508</v>
      </c>
      <c r="K427">
        <v>351.29</v>
      </c>
      <c r="L427">
        <v>200406</v>
      </c>
      <c r="M427">
        <v>372066</v>
      </c>
      <c r="N427">
        <v>15.54</v>
      </c>
      <c r="O427">
        <v>17.19</v>
      </c>
      <c r="P427">
        <v>15.53</v>
      </c>
      <c r="Q427">
        <v>14.08</v>
      </c>
      <c r="R427">
        <v>11.87</v>
      </c>
      <c r="S427">
        <v>9.17</v>
      </c>
      <c r="T427">
        <v>14.63</v>
      </c>
      <c r="U427">
        <v>18.31</v>
      </c>
      <c r="V427">
        <v>12.75</v>
      </c>
      <c r="W427">
        <v>-4.44</v>
      </c>
      <c r="X427">
        <v>104.69</v>
      </c>
    </row>
    <row r="428" spans="1:24" ht="12.75">
      <c r="A428" s="3">
        <v>29312</v>
      </c>
      <c r="B428">
        <v>2455</v>
      </c>
      <c r="C428">
        <v>18726</v>
      </c>
      <c r="D428">
        <v>134740</v>
      </c>
      <c r="E428">
        <v>383.4</v>
      </c>
      <c r="F428">
        <v>1501.8</v>
      </c>
      <c r="G428">
        <v>5.7</v>
      </c>
      <c r="H428">
        <v>1853.9</v>
      </c>
      <c r="I428">
        <v>2771.6</v>
      </c>
      <c r="J428">
        <v>1.504</v>
      </c>
      <c r="K428">
        <v>349.41</v>
      </c>
      <c r="L428">
        <v>200583</v>
      </c>
      <c r="M428">
        <v>370175</v>
      </c>
      <c r="N428">
        <v>15.47</v>
      </c>
      <c r="O428">
        <v>17.61</v>
      </c>
      <c r="P428">
        <v>14</v>
      </c>
      <c r="Q428">
        <v>13.36</v>
      </c>
      <c r="R428">
        <v>10.83</v>
      </c>
      <c r="S428">
        <v>8.63</v>
      </c>
      <c r="T428">
        <v>13.45</v>
      </c>
      <c r="U428">
        <v>19.77</v>
      </c>
      <c r="V428">
        <v>11.47</v>
      </c>
      <c r="W428">
        <v>-6.14</v>
      </c>
      <c r="X428">
        <v>102.97</v>
      </c>
    </row>
    <row r="429" spans="1:24" ht="12.75">
      <c r="A429" s="3">
        <v>29342</v>
      </c>
      <c r="B429">
        <v>1018</v>
      </c>
      <c r="C429">
        <v>20164</v>
      </c>
      <c r="D429">
        <v>134998</v>
      </c>
      <c r="E429">
        <v>384.6</v>
      </c>
      <c r="F429">
        <v>1512.1</v>
      </c>
      <c r="G429">
        <v>6.4</v>
      </c>
      <c r="H429">
        <v>1866.8</v>
      </c>
      <c r="I429">
        <v>2767.8</v>
      </c>
      <c r="J429">
        <v>1.498</v>
      </c>
      <c r="K429">
        <v>346.64</v>
      </c>
      <c r="L429">
        <v>198756</v>
      </c>
      <c r="M429">
        <v>363815</v>
      </c>
      <c r="N429">
        <v>15.3</v>
      </c>
      <c r="O429">
        <v>10.98</v>
      </c>
      <c r="P429">
        <v>9.15</v>
      </c>
      <c r="Q429">
        <v>11.61</v>
      </c>
      <c r="R429">
        <v>9.82</v>
      </c>
      <c r="S429">
        <v>7.59</v>
      </c>
      <c r="T429">
        <v>11.99</v>
      </c>
      <c r="U429">
        <v>16.57</v>
      </c>
      <c r="V429">
        <v>10.18</v>
      </c>
      <c r="W429">
        <v>-0.8</v>
      </c>
      <c r="X429">
        <v>107.69</v>
      </c>
    </row>
    <row r="430" spans="1:24" ht="12.75">
      <c r="A430" s="3">
        <v>29373</v>
      </c>
      <c r="B430">
        <v>379</v>
      </c>
      <c r="C430">
        <v>20503</v>
      </c>
      <c r="D430">
        <v>135679</v>
      </c>
      <c r="E430">
        <v>389.4</v>
      </c>
      <c r="F430">
        <v>1529.5</v>
      </c>
      <c r="G430">
        <v>7.8</v>
      </c>
      <c r="H430">
        <v>1884.7</v>
      </c>
      <c r="I430">
        <v>2782.2</v>
      </c>
      <c r="J430">
        <v>1.492</v>
      </c>
      <c r="K430">
        <v>344.57</v>
      </c>
      <c r="L430">
        <v>202454</v>
      </c>
      <c r="M430">
        <v>368272</v>
      </c>
      <c r="N430">
        <v>15.1</v>
      </c>
      <c r="O430">
        <v>9.47</v>
      </c>
      <c r="P430">
        <v>7</v>
      </c>
      <c r="Q430">
        <v>11.12</v>
      </c>
      <c r="R430">
        <v>9.4</v>
      </c>
      <c r="S430">
        <v>7.63</v>
      </c>
      <c r="T430">
        <v>11.85</v>
      </c>
      <c r="U430">
        <v>12.63</v>
      </c>
      <c r="V430">
        <v>9.78</v>
      </c>
      <c r="W430">
        <v>0.31</v>
      </c>
      <c r="X430">
        <v>114.55</v>
      </c>
    </row>
    <row r="431" spans="1:24" ht="12.75">
      <c r="A431" s="3">
        <v>29403</v>
      </c>
      <c r="B431">
        <v>395</v>
      </c>
      <c r="C431">
        <v>20654</v>
      </c>
      <c r="D431">
        <v>136637</v>
      </c>
      <c r="E431">
        <v>394.9</v>
      </c>
      <c r="F431">
        <v>1546.4</v>
      </c>
      <c r="G431">
        <v>8.8</v>
      </c>
      <c r="H431">
        <v>1904</v>
      </c>
      <c r="I431">
        <v>2791.4</v>
      </c>
      <c r="J431">
        <v>1.497</v>
      </c>
      <c r="K431">
        <v>344.9</v>
      </c>
      <c r="L431">
        <v>200910</v>
      </c>
      <c r="M431">
        <v>362667</v>
      </c>
      <c r="N431">
        <v>14.9</v>
      </c>
      <c r="O431">
        <v>9.03</v>
      </c>
      <c r="P431">
        <v>8.13</v>
      </c>
      <c r="Q431">
        <v>11.48</v>
      </c>
      <c r="R431">
        <v>9.83</v>
      </c>
      <c r="S431">
        <v>8.13</v>
      </c>
      <c r="T431">
        <v>12.39</v>
      </c>
      <c r="U431">
        <v>11.48</v>
      </c>
      <c r="V431">
        <v>10.25</v>
      </c>
      <c r="W431">
        <v>1.22</v>
      </c>
      <c r="X431">
        <v>119.83</v>
      </c>
    </row>
    <row r="432" spans="1:24" ht="12.75">
      <c r="A432" s="3">
        <v>29434</v>
      </c>
      <c r="B432">
        <v>658</v>
      </c>
      <c r="C432">
        <v>20594</v>
      </c>
      <c r="D432">
        <v>137977</v>
      </c>
      <c r="E432">
        <v>400.1</v>
      </c>
      <c r="F432">
        <v>1562.4</v>
      </c>
      <c r="G432">
        <v>9.3</v>
      </c>
      <c r="H432">
        <v>1921.7</v>
      </c>
      <c r="I432">
        <v>2797.3</v>
      </c>
      <c r="J432">
        <v>1.495</v>
      </c>
      <c r="K432">
        <v>345.33</v>
      </c>
      <c r="L432">
        <v>201732</v>
      </c>
      <c r="M432">
        <v>361184</v>
      </c>
      <c r="N432">
        <v>14.78</v>
      </c>
      <c r="O432">
        <v>9.61</v>
      </c>
      <c r="P432">
        <v>9.26</v>
      </c>
      <c r="Q432">
        <v>12.31</v>
      </c>
      <c r="R432">
        <v>10.53</v>
      </c>
      <c r="S432">
        <v>8.67</v>
      </c>
      <c r="T432">
        <v>13.54</v>
      </c>
      <c r="U432">
        <v>11.12</v>
      </c>
      <c r="V432">
        <v>11.1</v>
      </c>
      <c r="W432">
        <v>1.49</v>
      </c>
      <c r="X432">
        <v>123.5</v>
      </c>
    </row>
    <row r="433" spans="1:24" ht="12.75">
      <c r="A433" s="3">
        <v>29465</v>
      </c>
      <c r="B433">
        <v>1311</v>
      </c>
      <c r="C433">
        <v>20011</v>
      </c>
      <c r="D433">
        <v>139220</v>
      </c>
      <c r="E433">
        <v>405.4</v>
      </c>
      <c r="F433">
        <v>1574.5</v>
      </c>
      <c r="G433">
        <v>10.3</v>
      </c>
      <c r="H433">
        <v>1935.7</v>
      </c>
      <c r="I433">
        <v>2794.8</v>
      </c>
      <c r="J433">
        <v>1.503</v>
      </c>
      <c r="K433">
        <v>345.91</v>
      </c>
      <c r="L433">
        <v>203417</v>
      </c>
      <c r="M433">
        <v>361072</v>
      </c>
      <c r="N433">
        <v>14.62</v>
      </c>
      <c r="O433">
        <v>10.87</v>
      </c>
      <c r="P433">
        <v>10.32</v>
      </c>
      <c r="Q433">
        <v>12.74</v>
      </c>
      <c r="R433">
        <v>10.94</v>
      </c>
      <c r="S433">
        <v>8.94</v>
      </c>
      <c r="T433">
        <v>14.26</v>
      </c>
      <c r="U433">
        <v>12.23</v>
      </c>
      <c r="V433">
        <v>11.51</v>
      </c>
      <c r="W433">
        <v>0.64</v>
      </c>
      <c r="X433">
        <v>126.51</v>
      </c>
    </row>
    <row r="434" spans="1:24" ht="12.75">
      <c r="A434" s="3">
        <v>29495</v>
      </c>
      <c r="B434">
        <v>1310</v>
      </c>
      <c r="C434">
        <v>19837</v>
      </c>
      <c r="D434">
        <v>140150</v>
      </c>
      <c r="E434">
        <v>409.1</v>
      </c>
      <c r="F434">
        <v>1584.9</v>
      </c>
      <c r="G434">
        <v>11.4</v>
      </c>
      <c r="H434">
        <v>1953.7</v>
      </c>
      <c r="I434">
        <v>2793.2</v>
      </c>
      <c r="J434">
        <v>1.52</v>
      </c>
      <c r="K434">
        <v>347.22</v>
      </c>
      <c r="L434">
        <v>204727</v>
      </c>
      <c r="M434">
        <v>360803</v>
      </c>
      <c r="N434">
        <v>14.41</v>
      </c>
      <c r="O434">
        <v>12.81</v>
      </c>
      <c r="P434">
        <v>11.58</v>
      </c>
      <c r="Q434">
        <v>13.17</v>
      </c>
      <c r="R434">
        <v>11.2</v>
      </c>
      <c r="S434">
        <v>9.11</v>
      </c>
      <c r="T434">
        <v>14.38</v>
      </c>
      <c r="U434">
        <v>13.79</v>
      </c>
      <c r="V434">
        <v>11.75</v>
      </c>
      <c r="W434">
        <v>-1.06</v>
      </c>
      <c r="X434">
        <v>130.22</v>
      </c>
    </row>
    <row r="435" spans="1:24" ht="12.75">
      <c r="A435" s="3">
        <v>29526</v>
      </c>
      <c r="B435">
        <v>2060</v>
      </c>
      <c r="C435">
        <v>20091</v>
      </c>
      <c r="D435">
        <v>141566</v>
      </c>
      <c r="E435">
        <v>410.4</v>
      </c>
      <c r="F435">
        <v>1595.4</v>
      </c>
      <c r="G435">
        <v>11.3</v>
      </c>
      <c r="H435">
        <v>1974.9</v>
      </c>
      <c r="I435">
        <v>2791.3</v>
      </c>
      <c r="J435">
        <v>1.529</v>
      </c>
      <c r="K435">
        <v>347.5</v>
      </c>
      <c r="L435">
        <v>209253</v>
      </c>
      <c r="M435">
        <v>366102</v>
      </c>
      <c r="N435">
        <v>14.24</v>
      </c>
      <c r="O435">
        <v>15.85</v>
      </c>
      <c r="P435">
        <v>13.89</v>
      </c>
      <c r="Q435">
        <v>14.1</v>
      </c>
      <c r="R435">
        <v>11.83</v>
      </c>
      <c r="S435">
        <v>9.56</v>
      </c>
      <c r="T435">
        <v>14.47</v>
      </c>
      <c r="U435">
        <v>16.06</v>
      </c>
      <c r="V435">
        <v>12.68</v>
      </c>
      <c r="W435">
        <v>-3.17</v>
      </c>
      <c r="X435">
        <v>135.65</v>
      </c>
    </row>
    <row r="436" spans="1:24" ht="12.75">
      <c r="A436" s="3">
        <v>29556</v>
      </c>
      <c r="B436">
        <v>1690</v>
      </c>
      <c r="C436">
        <v>20328</v>
      </c>
      <c r="D436">
        <v>142004</v>
      </c>
      <c r="E436">
        <v>408.1</v>
      </c>
      <c r="F436">
        <v>1599.3</v>
      </c>
      <c r="G436">
        <v>9.3</v>
      </c>
      <c r="H436">
        <v>1995.1</v>
      </c>
      <c r="I436">
        <v>2782.1</v>
      </c>
      <c r="J436">
        <v>1.544</v>
      </c>
      <c r="K436">
        <v>349.3</v>
      </c>
      <c r="L436">
        <v>211014</v>
      </c>
      <c r="M436">
        <v>367070</v>
      </c>
      <c r="N436">
        <v>14.14</v>
      </c>
      <c r="O436">
        <v>18.9</v>
      </c>
      <c r="P436">
        <v>15.66</v>
      </c>
      <c r="Q436">
        <v>14.38</v>
      </c>
      <c r="R436">
        <v>11.89</v>
      </c>
      <c r="S436">
        <v>10.11</v>
      </c>
      <c r="T436">
        <v>14.08</v>
      </c>
      <c r="U436">
        <v>20.35</v>
      </c>
      <c r="V436">
        <v>12.84</v>
      </c>
      <c r="W436">
        <v>-6.06</v>
      </c>
      <c r="X436">
        <v>133.48</v>
      </c>
    </row>
    <row r="437" spans="1:24" ht="12.75">
      <c r="A437" s="3">
        <v>29587</v>
      </c>
      <c r="B437">
        <v>1395</v>
      </c>
      <c r="C437">
        <v>20348</v>
      </c>
      <c r="D437">
        <v>141462</v>
      </c>
      <c r="E437">
        <v>410.8</v>
      </c>
      <c r="F437">
        <v>1606.5</v>
      </c>
      <c r="G437">
        <v>7.9</v>
      </c>
      <c r="H437">
        <v>2020.1</v>
      </c>
      <c r="I437">
        <v>2769.1</v>
      </c>
      <c r="J437">
        <v>1.551</v>
      </c>
      <c r="K437">
        <v>350.12</v>
      </c>
      <c r="L437">
        <v>213016</v>
      </c>
      <c r="M437">
        <v>367168</v>
      </c>
      <c r="N437">
        <v>14.05</v>
      </c>
      <c r="O437">
        <v>19.08</v>
      </c>
      <c r="P437">
        <v>14.72</v>
      </c>
      <c r="Q437">
        <v>14.01</v>
      </c>
      <c r="R437">
        <v>11.65</v>
      </c>
      <c r="S437">
        <v>9.66</v>
      </c>
      <c r="T437">
        <v>14.23</v>
      </c>
      <c r="U437">
        <v>20.16</v>
      </c>
      <c r="V437">
        <v>12.57</v>
      </c>
      <c r="W437">
        <v>-6.51</v>
      </c>
      <c r="X437">
        <v>132.97</v>
      </c>
    </row>
    <row r="438" spans="1:24" ht="12.75">
      <c r="A438" s="3">
        <v>29618</v>
      </c>
      <c r="B438">
        <v>1304</v>
      </c>
      <c r="C438">
        <v>20557</v>
      </c>
      <c r="D438">
        <v>142270</v>
      </c>
      <c r="E438">
        <v>414.4</v>
      </c>
      <c r="F438">
        <v>1618.3</v>
      </c>
      <c r="G438">
        <v>7.3</v>
      </c>
      <c r="H438">
        <v>2039.1</v>
      </c>
      <c r="I438">
        <v>2761.1</v>
      </c>
      <c r="J438">
        <v>1.55</v>
      </c>
      <c r="K438">
        <v>351.57</v>
      </c>
      <c r="L438">
        <v>213391</v>
      </c>
      <c r="M438">
        <v>364080</v>
      </c>
      <c r="N438">
        <v>14.01</v>
      </c>
      <c r="O438">
        <v>15.93</v>
      </c>
      <c r="P438">
        <v>14.91</v>
      </c>
      <c r="Q438">
        <v>14.6</v>
      </c>
      <c r="R438">
        <v>12.23</v>
      </c>
      <c r="S438">
        <v>10.1</v>
      </c>
      <c r="T438">
        <v>14.79</v>
      </c>
      <c r="U438">
        <v>19.43</v>
      </c>
      <c r="V438">
        <v>13.19</v>
      </c>
      <c r="W438">
        <v>-2.74</v>
      </c>
      <c r="X438">
        <v>128.4</v>
      </c>
    </row>
    <row r="439" spans="1:24" ht="12.75">
      <c r="A439" s="3">
        <v>29646</v>
      </c>
      <c r="B439">
        <v>1000</v>
      </c>
      <c r="C439">
        <v>21086</v>
      </c>
      <c r="D439">
        <v>143029</v>
      </c>
      <c r="E439">
        <v>418.7</v>
      </c>
      <c r="F439">
        <v>1636.2</v>
      </c>
      <c r="G439">
        <v>8</v>
      </c>
      <c r="H439">
        <v>2057.7</v>
      </c>
      <c r="I439">
        <v>2771.8</v>
      </c>
      <c r="J439">
        <v>1.547</v>
      </c>
      <c r="K439">
        <v>353.68</v>
      </c>
      <c r="L439">
        <v>211676</v>
      </c>
      <c r="M439">
        <v>358584</v>
      </c>
      <c r="N439">
        <v>13.97</v>
      </c>
      <c r="O439">
        <v>14.7</v>
      </c>
      <c r="P439">
        <v>13.48</v>
      </c>
      <c r="Q439">
        <v>14.49</v>
      </c>
      <c r="R439">
        <v>12.15</v>
      </c>
      <c r="S439">
        <v>10.16</v>
      </c>
      <c r="T439">
        <v>15.04</v>
      </c>
      <c r="U439">
        <v>18.05</v>
      </c>
      <c r="V439">
        <v>13.12</v>
      </c>
      <c r="W439">
        <v>-1.58</v>
      </c>
      <c r="X439">
        <v>133.19</v>
      </c>
    </row>
    <row r="440" spans="1:24" ht="12.75">
      <c r="A440" s="3">
        <v>29677</v>
      </c>
      <c r="B440">
        <v>1338</v>
      </c>
      <c r="C440">
        <v>20857</v>
      </c>
      <c r="D440">
        <v>143917</v>
      </c>
      <c r="E440">
        <v>427</v>
      </c>
      <c r="F440">
        <v>1658.9</v>
      </c>
      <c r="G440">
        <v>9.6</v>
      </c>
      <c r="H440">
        <v>2086</v>
      </c>
      <c r="I440">
        <v>2798.7</v>
      </c>
      <c r="J440">
        <v>1.525</v>
      </c>
      <c r="K440">
        <v>355.62</v>
      </c>
      <c r="L440">
        <v>215581</v>
      </c>
      <c r="M440">
        <v>363696</v>
      </c>
      <c r="N440">
        <v>14.06</v>
      </c>
      <c r="O440">
        <v>15.72</v>
      </c>
      <c r="P440">
        <v>13.63</v>
      </c>
      <c r="Q440">
        <v>15</v>
      </c>
      <c r="R440">
        <v>12.62</v>
      </c>
      <c r="S440">
        <v>10.62</v>
      </c>
      <c r="T440">
        <v>15.91</v>
      </c>
      <c r="U440">
        <v>17.15</v>
      </c>
      <c r="V440">
        <v>13.68</v>
      </c>
      <c r="W440">
        <v>-2.04</v>
      </c>
      <c r="X440">
        <v>134.43</v>
      </c>
    </row>
    <row r="441" spans="1:24" ht="12.75">
      <c r="A441" s="3">
        <v>29707</v>
      </c>
      <c r="B441">
        <v>2223</v>
      </c>
      <c r="C441">
        <v>20224</v>
      </c>
      <c r="D441">
        <v>144587</v>
      </c>
      <c r="E441">
        <v>424.4</v>
      </c>
      <c r="F441">
        <v>1664</v>
      </c>
      <c r="G441">
        <v>8.8</v>
      </c>
      <c r="H441">
        <v>2102.5</v>
      </c>
      <c r="I441">
        <v>2794.1</v>
      </c>
      <c r="J441">
        <v>1.531</v>
      </c>
      <c r="K441">
        <v>357.64</v>
      </c>
      <c r="L441">
        <v>221279</v>
      </c>
      <c r="M441">
        <v>371567</v>
      </c>
      <c r="N441">
        <v>14.04</v>
      </c>
      <c r="O441">
        <v>18.52</v>
      </c>
      <c r="P441">
        <v>16.29</v>
      </c>
      <c r="Q441">
        <v>15.68</v>
      </c>
      <c r="R441">
        <v>12.96</v>
      </c>
      <c r="S441">
        <v>10.78</v>
      </c>
      <c r="T441">
        <v>16.33</v>
      </c>
      <c r="U441">
        <v>19.61</v>
      </c>
      <c r="V441">
        <v>14.1</v>
      </c>
      <c r="W441">
        <v>-4.42</v>
      </c>
      <c r="X441">
        <v>131.73</v>
      </c>
    </row>
    <row r="442" spans="1:24" ht="12.75">
      <c r="A442" s="3">
        <v>29738</v>
      </c>
      <c r="B442">
        <v>2037</v>
      </c>
      <c r="C442">
        <v>20295</v>
      </c>
      <c r="D442">
        <v>145001</v>
      </c>
      <c r="E442">
        <v>425.5</v>
      </c>
      <c r="F442">
        <v>1670.6</v>
      </c>
      <c r="G442">
        <v>9.1</v>
      </c>
      <c r="H442">
        <v>2118.7</v>
      </c>
      <c r="I442">
        <v>2793</v>
      </c>
      <c r="J442">
        <v>1.539</v>
      </c>
      <c r="K442">
        <v>359.09</v>
      </c>
      <c r="L442">
        <v>225515</v>
      </c>
      <c r="M442">
        <v>377033</v>
      </c>
      <c r="N442">
        <v>13.96</v>
      </c>
      <c r="O442">
        <v>19.1</v>
      </c>
      <c r="P442">
        <v>14.56</v>
      </c>
      <c r="Q442">
        <v>14.97</v>
      </c>
      <c r="R442">
        <v>12.39</v>
      </c>
      <c r="S442">
        <v>10.67</v>
      </c>
      <c r="T442">
        <v>16.31</v>
      </c>
      <c r="U442">
        <v>20.03</v>
      </c>
      <c r="V442">
        <v>13.47</v>
      </c>
      <c r="W442">
        <v>-5.63</v>
      </c>
      <c r="X442">
        <v>132.28</v>
      </c>
    </row>
    <row r="443" spans="1:24" ht="12.75">
      <c r="A443" s="3">
        <v>29768</v>
      </c>
      <c r="B443">
        <v>1679</v>
      </c>
      <c r="C443">
        <v>20653</v>
      </c>
      <c r="D443">
        <v>145839</v>
      </c>
      <c r="E443">
        <v>427.9</v>
      </c>
      <c r="F443">
        <v>1682.8</v>
      </c>
      <c r="G443">
        <v>9.7</v>
      </c>
      <c r="H443">
        <v>2138.7</v>
      </c>
      <c r="I443">
        <v>2795.2</v>
      </c>
      <c r="J443">
        <v>1.562</v>
      </c>
      <c r="K443">
        <v>360.8</v>
      </c>
      <c r="L443">
        <v>229664</v>
      </c>
      <c r="M443">
        <v>381476</v>
      </c>
      <c r="N443">
        <v>13.72</v>
      </c>
      <c r="O443">
        <v>19.04</v>
      </c>
      <c r="P443">
        <v>14.7</v>
      </c>
      <c r="Q443">
        <v>15.67</v>
      </c>
      <c r="R443">
        <v>13.05</v>
      </c>
      <c r="S443">
        <v>11.14</v>
      </c>
      <c r="T443">
        <v>16.76</v>
      </c>
      <c r="U443">
        <v>20.39</v>
      </c>
      <c r="V443">
        <v>14.28</v>
      </c>
      <c r="W443">
        <v>-4.76</v>
      </c>
      <c r="X443">
        <v>129.13</v>
      </c>
    </row>
    <row r="444" spans="1:24" ht="12.75">
      <c r="A444" s="3">
        <v>29799</v>
      </c>
      <c r="B444">
        <v>1420</v>
      </c>
      <c r="C444">
        <v>21017</v>
      </c>
      <c r="D444">
        <v>146467</v>
      </c>
      <c r="E444">
        <v>427.8</v>
      </c>
      <c r="F444">
        <v>1695.2</v>
      </c>
      <c r="G444">
        <v>9.7</v>
      </c>
      <c r="H444">
        <v>2158.1</v>
      </c>
      <c r="I444">
        <v>2796.9</v>
      </c>
      <c r="J444">
        <v>1.567</v>
      </c>
      <c r="K444">
        <v>361.07</v>
      </c>
      <c r="L444">
        <v>234814</v>
      </c>
      <c r="M444">
        <v>387424</v>
      </c>
      <c r="N444">
        <v>13.59</v>
      </c>
      <c r="O444">
        <v>17.82</v>
      </c>
      <c r="P444">
        <v>15.61</v>
      </c>
      <c r="Q444">
        <v>16.34</v>
      </c>
      <c r="R444">
        <v>13.78</v>
      </c>
      <c r="S444">
        <v>12.26</v>
      </c>
      <c r="T444">
        <v>17.96</v>
      </c>
      <c r="U444">
        <v>20.5</v>
      </c>
      <c r="V444">
        <v>14.94</v>
      </c>
      <c r="W444">
        <v>-2.88</v>
      </c>
      <c r="X444">
        <v>129.63</v>
      </c>
    </row>
    <row r="445" spans="1:24" ht="12.75">
      <c r="A445" s="3">
        <v>29830</v>
      </c>
      <c r="B445">
        <v>1456</v>
      </c>
      <c r="C445">
        <v>21332</v>
      </c>
      <c r="D445">
        <v>146941</v>
      </c>
      <c r="E445">
        <v>427.5</v>
      </c>
      <c r="F445">
        <v>1706.5</v>
      </c>
      <c r="G445">
        <v>8.8</v>
      </c>
      <c r="H445">
        <v>2179.8</v>
      </c>
      <c r="I445">
        <v>2795.4</v>
      </c>
      <c r="J445">
        <v>1.565</v>
      </c>
      <c r="K445">
        <v>365.3</v>
      </c>
      <c r="L445">
        <v>238847</v>
      </c>
      <c r="M445">
        <v>391257</v>
      </c>
      <c r="N445">
        <v>13.67</v>
      </c>
      <c r="O445">
        <v>15.87</v>
      </c>
      <c r="P445">
        <v>14.95</v>
      </c>
      <c r="Q445">
        <v>16.97</v>
      </c>
      <c r="R445">
        <v>14.14</v>
      </c>
      <c r="S445">
        <v>12.92</v>
      </c>
      <c r="T445">
        <v>18.55</v>
      </c>
      <c r="U445">
        <v>20.08</v>
      </c>
      <c r="V445">
        <v>15.32</v>
      </c>
      <c r="W445">
        <v>-0.55</v>
      </c>
      <c r="X445">
        <v>118.27</v>
      </c>
    </row>
    <row r="446" spans="1:24" ht="12.75">
      <c r="A446" s="3">
        <v>29860</v>
      </c>
      <c r="B446">
        <v>1181</v>
      </c>
      <c r="C446">
        <v>21553</v>
      </c>
      <c r="D446">
        <v>147062</v>
      </c>
      <c r="E446">
        <v>428.5</v>
      </c>
      <c r="F446">
        <v>1721.9</v>
      </c>
      <c r="G446">
        <v>7.7</v>
      </c>
      <c r="H446">
        <v>2204.8</v>
      </c>
      <c r="I446">
        <v>2808.4</v>
      </c>
      <c r="J446">
        <v>1.554</v>
      </c>
      <c r="K446">
        <v>365.99</v>
      </c>
      <c r="L446">
        <v>241377</v>
      </c>
      <c r="M446">
        <v>393680</v>
      </c>
      <c r="N446">
        <v>13.68</v>
      </c>
      <c r="O446">
        <v>15.08</v>
      </c>
      <c r="P446">
        <v>13.87</v>
      </c>
      <c r="Q446">
        <v>16.96</v>
      </c>
      <c r="R446">
        <v>14.13</v>
      </c>
      <c r="S446">
        <v>12.83</v>
      </c>
      <c r="T446">
        <v>17.43</v>
      </c>
      <c r="U446">
        <v>18.45</v>
      </c>
      <c r="V446">
        <v>15.15</v>
      </c>
      <c r="W446">
        <v>0.07</v>
      </c>
      <c r="X446">
        <v>119.8</v>
      </c>
    </row>
    <row r="447" spans="1:24" ht="12.75">
      <c r="A447" s="3">
        <v>29891</v>
      </c>
      <c r="B447">
        <v>663</v>
      </c>
      <c r="C447">
        <v>21840</v>
      </c>
      <c r="D447">
        <v>147749</v>
      </c>
      <c r="E447">
        <v>430.9</v>
      </c>
      <c r="F447">
        <v>1735.7</v>
      </c>
      <c r="G447">
        <v>8.8</v>
      </c>
      <c r="H447">
        <v>2226.4</v>
      </c>
      <c r="I447">
        <v>2815.6</v>
      </c>
      <c r="J447">
        <v>1.549</v>
      </c>
      <c r="K447">
        <v>367.12</v>
      </c>
      <c r="L447">
        <v>244824</v>
      </c>
      <c r="M447">
        <v>397145</v>
      </c>
      <c r="N447">
        <v>13.65</v>
      </c>
      <c r="O447">
        <v>13.31</v>
      </c>
      <c r="P447">
        <v>11.27</v>
      </c>
      <c r="Q447">
        <v>15.53</v>
      </c>
      <c r="R447">
        <v>12.68</v>
      </c>
      <c r="S447">
        <v>11.89</v>
      </c>
      <c r="T447">
        <v>15.98</v>
      </c>
      <c r="U447">
        <v>16.84</v>
      </c>
      <c r="V447">
        <v>13.39</v>
      </c>
      <c r="W447">
        <v>0.08</v>
      </c>
      <c r="X447">
        <v>122.92</v>
      </c>
    </row>
    <row r="448" spans="1:24" ht="12.75">
      <c r="A448" s="3">
        <v>29921</v>
      </c>
      <c r="B448">
        <v>636</v>
      </c>
      <c r="C448">
        <v>21956</v>
      </c>
      <c r="D448">
        <v>149021</v>
      </c>
      <c r="E448">
        <v>436.2</v>
      </c>
      <c r="F448">
        <v>1754.9</v>
      </c>
      <c r="G448">
        <v>10.3</v>
      </c>
      <c r="H448">
        <v>2254.1</v>
      </c>
      <c r="I448">
        <v>2838.7</v>
      </c>
      <c r="J448">
        <v>1.533</v>
      </c>
      <c r="K448">
        <v>366.52</v>
      </c>
      <c r="L448">
        <v>247853</v>
      </c>
      <c r="M448">
        <v>400927</v>
      </c>
      <c r="N448">
        <v>13.62</v>
      </c>
      <c r="O448">
        <v>12.37</v>
      </c>
      <c r="P448">
        <v>10.93</v>
      </c>
      <c r="Q448">
        <v>15.55</v>
      </c>
      <c r="R448">
        <v>12.88</v>
      </c>
      <c r="S448">
        <v>12.9</v>
      </c>
      <c r="T448">
        <v>16.43</v>
      </c>
      <c r="U448">
        <v>15.75</v>
      </c>
      <c r="V448">
        <v>13.72</v>
      </c>
      <c r="W448">
        <v>1.35</v>
      </c>
      <c r="X448">
        <v>123.79</v>
      </c>
    </row>
    <row r="449" spans="1:24" ht="12.75">
      <c r="A449" s="3">
        <v>29952</v>
      </c>
      <c r="B449">
        <v>1517</v>
      </c>
      <c r="C449">
        <v>21349</v>
      </c>
      <c r="D449">
        <v>149991</v>
      </c>
      <c r="E449">
        <v>442.2</v>
      </c>
      <c r="F449">
        <v>1769.9</v>
      </c>
      <c r="G449">
        <v>10.6</v>
      </c>
      <c r="H449">
        <v>2275.3</v>
      </c>
      <c r="I449">
        <v>2846.6</v>
      </c>
      <c r="J449">
        <v>1.523</v>
      </c>
      <c r="K449">
        <v>370.25</v>
      </c>
      <c r="L449">
        <v>254693</v>
      </c>
      <c r="M449">
        <v>409639</v>
      </c>
      <c r="N449">
        <v>13.74</v>
      </c>
      <c r="O449">
        <v>13.22</v>
      </c>
      <c r="P449">
        <v>12.41</v>
      </c>
      <c r="Q449">
        <v>16.34</v>
      </c>
      <c r="R449">
        <v>13.73</v>
      </c>
      <c r="S449">
        <v>13.28</v>
      </c>
      <c r="T449">
        <v>17.38</v>
      </c>
      <c r="U449">
        <v>15.75</v>
      </c>
      <c r="V449">
        <v>14.59</v>
      </c>
      <c r="W449">
        <v>1.37</v>
      </c>
      <c r="X449">
        <v>117.28</v>
      </c>
    </row>
    <row r="450" spans="1:24" ht="12.75">
      <c r="A450" s="3">
        <v>29983</v>
      </c>
      <c r="B450">
        <v>1789</v>
      </c>
      <c r="C450">
        <v>20994</v>
      </c>
      <c r="D450">
        <v>150459</v>
      </c>
      <c r="E450">
        <v>441.5</v>
      </c>
      <c r="F450">
        <v>1774.1</v>
      </c>
      <c r="G450">
        <v>9.5</v>
      </c>
      <c r="H450">
        <v>2283.9</v>
      </c>
      <c r="I450">
        <v>2843.8</v>
      </c>
      <c r="J450">
        <v>1.529</v>
      </c>
      <c r="K450">
        <v>371.36</v>
      </c>
      <c r="L450">
        <v>259934</v>
      </c>
      <c r="M450">
        <v>416661</v>
      </c>
      <c r="N450">
        <v>13.69</v>
      </c>
      <c r="O450">
        <v>14.78</v>
      </c>
      <c r="P450">
        <v>13.78</v>
      </c>
      <c r="Q450">
        <v>16.35</v>
      </c>
      <c r="R450">
        <v>13.63</v>
      </c>
      <c r="S450">
        <v>12.97</v>
      </c>
      <c r="T450">
        <v>17.1</v>
      </c>
      <c r="U450">
        <v>16.56</v>
      </c>
      <c r="V450">
        <v>14.43</v>
      </c>
      <c r="W450">
        <v>-0.35</v>
      </c>
      <c r="X450">
        <v>114.5</v>
      </c>
    </row>
    <row r="451" spans="1:24" ht="12.75">
      <c r="A451" s="3">
        <v>30011</v>
      </c>
      <c r="B451">
        <v>1555</v>
      </c>
      <c r="C451">
        <v>21206</v>
      </c>
      <c r="D451">
        <v>150660</v>
      </c>
      <c r="E451">
        <v>442.4</v>
      </c>
      <c r="F451">
        <v>1786.1</v>
      </c>
      <c r="G451">
        <v>9.5</v>
      </c>
      <c r="H451">
        <v>2302.6</v>
      </c>
      <c r="I451">
        <v>2856.9</v>
      </c>
      <c r="J451">
        <v>1.523</v>
      </c>
      <c r="K451">
        <v>371.8</v>
      </c>
      <c r="L451">
        <v>261328</v>
      </c>
      <c r="M451">
        <v>417998</v>
      </c>
      <c r="N451">
        <v>13.67</v>
      </c>
      <c r="O451">
        <v>14.68</v>
      </c>
      <c r="P451">
        <v>12.49</v>
      </c>
      <c r="Q451">
        <v>15.72</v>
      </c>
      <c r="R451">
        <v>12.98</v>
      </c>
      <c r="S451">
        <v>12.82</v>
      </c>
      <c r="T451">
        <v>16.41</v>
      </c>
      <c r="U451">
        <v>16.5</v>
      </c>
      <c r="V451">
        <v>13.86</v>
      </c>
      <c r="W451">
        <v>-0.82</v>
      </c>
      <c r="X451">
        <v>110.84</v>
      </c>
    </row>
    <row r="452" spans="1:24" ht="12.75">
      <c r="A452" s="3">
        <v>30042</v>
      </c>
      <c r="B452">
        <v>1568</v>
      </c>
      <c r="C452">
        <v>21014</v>
      </c>
      <c r="D452">
        <v>151606</v>
      </c>
      <c r="E452">
        <v>446.8</v>
      </c>
      <c r="F452">
        <v>1803.6</v>
      </c>
      <c r="G452">
        <v>9.7</v>
      </c>
      <c r="H452">
        <v>2328.1</v>
      </c>
      <c r="I452">
        <v>2882.2</v>
      </c>
      <c r="J452">
        <v>1.519</v>
      </c>
      <c r="K452">
        <v>373.43</v>
      </c>
      <c r="L452">
        <v>266688</v>
      </c>
      <c r="M452">
        <v>426176</v>
      </c>
      <c r="N452">
        <v>13.63</v>
      </c>
      <c r="O452">
        <v>14.94</v>
      </c>
      <c r="P452">
        <v>12.82</v>
      </c>
      <c r="Q452">
        <v>15.62</v>
      </c>
      <c r="R452">
        <v>12.84</v>
      </c>
      <c r="S452">
        <v>12.59</v>
      </c>
      <c r="T452">
        <v>16.31</v>
      </c>
      <c r="U452">
        <v>16.5</v>
      </c>
      <c r="V452">
        <v>13.87</v>
      </c>
      <c r="W452">
        <v>-1.07</v>
      </c>
      <c r="X452">
        <v>116.31</v>
      </c>
    </row>
    <row r="453" spans="1:24" ht="12.75">
      <c r="A453" s="3">
        <v>30072</v>
      </c>
      <c r="B453">
        <v>1117</v>
      </c>
      <c r="C453">
        <v>21461</v>
      </c>
      <c r="D453">
        <v>152868</v>
      </c>
      <c r="E453">
        <v>446.5</v>
      </c>
      <c r="F453">
        <v>1815.2</v>
      </c>
      <c r="G453">
        <v>9.4</v>
      </c>
      <c r="H453">
        <v>2343</v>
      </c>
      <c r="I453">
        <v>2883.5</v>
      </c>
      <c r="J453">
        <v>1.519</v>
      </c>
      <c r="K453">
        <v>375.12</v>
      </c>
      <c r="L453">
        <v>271022</v>
      </c>
      <c r="M453">
        <v>430522</v>
      </c>
      <c r="N453">
        <v>13.6</v>
      </c>
      <c r="O453">
        <v>14.45</v>
      </c>
      <c r="P453">
        <v>12.15</v>
      </c>
      <c r="Q453">
        <v>15.37</v>
      </c>
      <c r="R453">
        <v>12.67</v>
      </c>
      <c r="S453">
        <v>11.95</v>
      </c>
      <c r="T453">
        <v>16.19</v>
      </c>
      <c r="U453">
        <v>16.5</v>
      </c>
      <c r="V453">
        <v>13.62</v>
      </c>
      <c r="W453">
        <v>-0.83</v>
      </c>
      <c r="X453">
        <v>116.35</v>
      </c>
    </row>
    <row r="454" spans="1:24" ht="12.75">
      <c r="A454" s="3">
        <v>30103</v>
      </c>
      <c r="B454">
        <v>1205</v>
      </c>
      <c r="C454">
        <v>21268</v>
      </c>
      <c r="D454">
        <v>153861</v>
      </c>
      <c r="E454">
        <v>447.9</v>
      </c>
      <c r="F454">
        <v>1826.4</v>
      </c>
      <c r="G454">
        <v>8.3</v>
      </c>
      <c r="H454">
        <v>2360.1</v>
      </c>
      <c r="I454">
        <v>2880.2</v>
      </c>
      <c r="J454">
        <v>1.514</v>
      </c>
      <c r="K454">
        <v>376.56</v>
      </c>
      <c r="L454">
        <v>272899</v>
      </c>
      <c r="M454">
        <v>430359</v>
      </c>
      <c r="N454">
        <v>13.62</v>
      </c>
      <c r="O454">
        <v>14.15</v>
      </c>
      <c r="P454">
        <v>12.11</v>
      </c>
      <c r="Q454">
        <v>15.96</v>
      </c>
      <c r="R454">
        <v>13.32</v>
      </c>
      <c r="S454">
        <v>12.45</v>
      </c>
      <c r="T454">
        <v>16.73</v>
      </c>
      <c r="U454">
        <v>16.5</v>
      </c>
      <c r="V454">
        <v>14.3</v>
      </c>
      <c r="W454">
        <v>0.15</v>
      </c>
      <c r="X454">
        <v>109.7</v>
      </c>
    </row>
    <row r="455" spans="1:24" ht="12.75">
      <c r="A455" s="3">
        <v>30133</v>
      </c>
      <c r="B455">
        <v>691</v>
      </c>
      <c r="C455">
        <v>21541</v>
      </c>
      <c r="D455">
        <v>154385</v>
      </c>
      <c r="E455">
        <v>449.1</v>
      </c>
      <c r="F455">
        <v>1835.4</v>
      </c>
      <c r="G455">
        <v>7.5</v>
      </c>
      <c r="H455">
        <v>2373.1</v>
      </c>
      <c r="I455">
        <v>2877.5</v>
      </c>
      <c r="J455">
        <v>1.515</v>
      </c>
      <c r="K455">
        <v>376.82</v>
      </c>
      <c r="L455">
        <v>273160</v>
      </c>
      <c r="M455">
        <v>428251</v>
      </c>
      <c r="N455">
        <v>13.55</v>
      </c>
      <c r="O455">
        <v>12.59</v>
      </c>
      <c r="P455">
        <v>11.91</v>
      </c>
      <c r="Q455">
        <v>15.75</v>
      </c>
      <c r="R455">
        <v>12.97</v>
      </c>
      <c r="S455">
        <v>12.28</v>
      </c>
      <c r="T455">
        <v>16.29</v>
      </c>
      <c r="U455">
        <v>16.26</v>
      </c>
      <c r="V455">
        <v>13.95</v>
      </c>
      <c r="W455">
        <v>1.36</v>
      </c>
      <c r="X455">
        <v>109.38</v>
      </c>
    </row>
    <row r="456" spans="1:24" ht="12.75">
      <c r="A456" s="3">
        <v>30164</v>
      </c>
      <c r="B456">
        <v>515</v>
      </c>
      <c r="C456">
        <v>21926</v>
      </c>
      <c r="D456">
        <v>155470</v>
      </c>
      <c r="E456">
        <v>452.5</v>
      </c>
      <c r="F456">
        <v>1850.4</v>
      </c>
      <c r="G456">
        <v>8.8</v>
      </c>
      <c r="H456">
        <v>2397.6</v>
      </c>
      <c r="I456">
        <v>2894</v>
      </c>
      <c r="J456">
        <v>1.506</v>
      </c>
      <c r="K456">
        <v>377.07</v>
      </c>
      <c r="L456">
        <v>273540</v>
      </c>
      <c r="M456">
        <v>427807</v>
      </c>
      <c r="N456">
        <v>13.53</v>
      </c>
      <c r="O456">
        <v>10.12</v>
      </c>
      <c r="P456">
        <v>9.01</v>
      </c>
      <c r="Q456">
        <v>14.64</v>
      </c>
      <c r="R456">
        <v>12.15</v>
      </c>
      <c r="S456">
        <v>11.23</v>
      </c>
      <c r="T456">
        <v>14.61</v>
      </c>
      <c r="U456">
        <v>14.39</v>
      </c>
      <c r="V456">
        <v>13.06</v>
      </c>
      <c r="W456">
        <v>2.94</v>
      </c>
      <c r="X456">
        <v>109.65</v>
      </c>
    </row>
    <row r="457" spans="1:24" ht="12.75">
      <c r="A457" s="3">
        <v>30195</v>
      </c>
      <c r="B457">
        <v>933</v>
      </c>
      <c r="C457">
        <v>21871</v>
      </c>
      <c r="D457">
        <v>156629</v>
      </c>
      <c r="E457">
        <v>457.5</v>
      </c>
      <c r="F457">
        <v>1863.9</v>
      </c>
      <c r="G457">
        <v>8.9</v>
      </c>
      <c r="H457">
        <v>2413.7</v>
      </c>
      <c r="I457">
        <v>2907.1</v>
      </c>
      <c r="J457">
        <v>1.498</v>
      </c>
      <c r="K457">
        <v>378.39</v>
      </c>
      <c r="L457">
        <v>274885</v>
      </c>
      <c r="M457">
        <v>428737</v>
      </c>
      <c r="N457">
        <v>13.55</v>
      </c>
      <c r="O457">
        <v>10.31</v>
      </c>
      <c r="P457">
        <v>8.2</v>
      </c>
      <c r="Q457">
        <v>13.78</v>
      </c>
      <c r="R457">
        <v>11.48</v>
      </c>
      <c r="S457">
        <v>10.66</v>
      </c>
      <c r="T457">
        <v>14.03</v>
      </c>
      <c r="U457">
        <v>13.5</v>
      </c>
      <c r="V457">
        <v>12.34</v>
      </c>
      <c r="W457">
        <v>2.03</v>
      </c>
      <c r="X457">
        <v>122.43</v>
      </c>
    </row>
    <row r="458" spans="1:24" ht="12.75">
      <c r="A458" s="3">
        <v>30225</v>
      </c>
      <c r="B458">
        <v>477</v>
      </c>
      <c r="C458">
        <v>22553</v>
      </c>
      <c r="D458">
        <v>157716</v>
      </c>
      <c r="E458">
        <v>464.6</v>
      </c>
      <c r="F458">
        <v>1874.8</v>
      </c>
      <c r="G458">
        <v>8.1</v>
      </c>
      <c r="H458">
        <v>2435</v>
      </c>
      <c r="I458">
        <v>2907.5</v>
      </c>
      <c r="J458">
        <v>1.498</v>
      </c>
      <c r="K458">
        <v>378.86</v>
      </c>
      <c r="L458">
        <v>274856</v>
      </c>
      <c r="M458">
        <v>426259</v>
      </c>
      <c r="N458">
        <v>13.49</v>
      </c>
      <c r="O458">
        <v>9.71</v>
      </c>
      <c r="P458">
        <v>7.75</v>
      </c>
      <c r="Q458">
        <v>12.63</v>
      </c>
      <c r="R458">
        <v>10.51</v>
      </c>
      <c r="S458">
        <v>9.69</v>
      </c>
      <c r="T458">
        <v>12.99</v>
      </c>
      <c r="U458">
        <v>12.52</v>
      </c>
      <c r="V458">
        <v>10.91</v>
      </c>
      <c r="W458">
        <v>1.2</v>
      </c>
      <c r="X458">
        <v>132.66</v>
      </c>
    </row>
    <row r="459" spans="1:24" ht="12.75">
      <c r="A459" s="3">
        <v>30256</v>
      </c>
      <c r="B459">
        <v>621</v>
      </c>
      <c r="C459">
        <v>22921</v>
      </c>
      <c r="D459">
        <v>158667</v>
      </c>
      <c r="E459">
        <v>471.1</v>
      </c>
      <c r="F459">
        <v>1888</v>
      </c>
      <c r="G459">
        <v>8.2</v>
      </c>
      <c r="H459">
        <v>2447.1</v>
      </c>
      <c r="I459">
        <v>2919.7</v>
      </c>
      <c r="J459">
        <v>1.496</v>
      </c>
      <c r="K459">
        <v>380.52</v>
      </c>
      <c r="L459">
        <v>270235</v>
      </c>
      <c r="M459">
        <v>417906</v>
      </c>
      <c r="N459">
        <v>13.47</v>
      </c>
      <c r="O459">
        <v>9.2</v>
      </c>
      <c r="P459">
        <v>8.04</v>
      </c>
      <c r="Q459">
        <v>11.89</v>
      </c>
      <c r="R459">
        <v>10.18</v>
      </c>
      <c r="S459">
        <v>10.06</v>
      </c>
      <c r="T459">
        <v>12.82</v>
      </c>
      <c r="U459">
        <v>11.85</v>
      </c>
      <c r="V459">
        <v>10.55</v>
      </c>
      <c r="W459">
        <v>1.35</v>
      </c>
      <c r="X459">
        <v>138.1</v>
      </c>
    </row>
    <row r="460" spans="1:24" ht="12.75">
      <c r="A460" s="3">
        <v>30286</v>
      </c>
      <c r="B460">
        <v>634</v>
      </c>
      <c r="C460">
        <v>23152</v>
      </c>
      <c r="D460">
        <v>160127</v>
      </c>
      <c r="E460">
        <v>474.3</v>
      </c>
      <c r="F460">
        <v>1909.8</v>
      </c>
      <c r="G460">
        <v>9.3</v>
      </c>
      <c r="H460">
        <v>2460.2</v>
      </c>
      <c r="I460">
        <v>2949</v>
      </c>
      <c r="J460">
        <v>1.486</v>
      </c>
      <c r="K460">
        <v>383.49</v>
      </c>
      <c r="L460">
        <v>264699</v>
      </c>
      <c r="M460">
        <v>408726</v>
      </c>
      <c r="N460">
        <v>13.51</v>
      </c>
      <c r="O460">
        <v>8.95</v>
      </c>
      <c r="P460">
        <v>8.01</v>
      </c>
      <c r="Q460">
        <v>12.15</v>
      </c>
      <c r="R460">
        <v>10.33</v>
      </c>
      <c r="S460">
        <v>9.96</v>
      </c>
      <c r="T460">
        <v>12.8</v>
      </c>
      <c r="U460">
        <v>11.5</v>
      </c>
      <c r="V460">
        <v>10.54</v>
      </c>
      <c r="W460">
        <v>1.59</v>
      </c>
      <c r="X460">
        <v>139.37</v>
      </c>
    </row>
    <row r="461" spans="1:24" ht="12.75">
      <c r="A461" s="3">
        <v>30317</v>
      </c>
      <c r="B461">
        <v>529</v>
      </c>
      <c r="C461">
        <v>22854</v>
      </c>
      <c r="D461">
        <v>161136</v>
      </c>
      <c r="E461">
        <v>476.7</v>
      </c>
      <c r="F461">
        <v>1962.8</v>
      </c>
      <c r="G461">
        <v>14.4</v>
      </c>
      <c r="H461">
        <v>2488.5</v>
      </c>
      <c r="I461">
        <v>3017.6</v>
      </c>
      <c r="J461">
        <v>1.449</v>
      </c>
      <c r="K461">
        <v>385.61</v>
      </c>
      <c r="L461">
        <v>268553</v>
      </c>
      <c r="M461">
        <v>412879</v>
      </c>
      <c r="N461">
        <v>13.56</v>
      </c>
      <c r="O461">
        <v>8.68</v>
      </c>
      <c r="P461">
        <v>7.81</v>
      </c>
      <c r="Q461">
        <v>12.04</v>
      </c>
      <c r="R461">
        <v>10.37</v>
      </c>
      <c r="S461">
        <v>9.5</v>
      </c>
      <c r="T461">
        <v>12.87</v>
      </c>
      <c r="U461">
        <v>11.16</v>
      </c>
      <c r="V461">
        <v>10.46</v>
      </c>
      <c r="W461">
        <v>1.78</v>
      </c>
      <c r="X461">
        <v>144.27</v>
      </c>
    </row>
    <row r="462" spans="1:24" ht="12.75">
      <c r="A462" s="3">
        <v>30348</v>
      </c>
      <c r="B462">
        <v>582</v>
      </c>
      <c r="C462">
        <v>23597</v>
      </c>
      <c r="D462">
        <v>163170</v>
      </c>
      <c r="E462">
        <v>483.8</v>
      </c>
      <c r="F462">
        <v>2000.2</v>
      </c>
      <c r="G462">
        <v>16.8</v>
      </c>
      <c r="H462">
        <v>2517.6</v>
      </c>
      <c r="I462">
        <v>3071.3</v>
      </c>
      <c r="J462">
        <v>1.424</v>
      </c>
      <c r="K462">
        <v>386.3</v>
      </c>
      <c r="L462">
        <v>268582</v>
      </c>
      <c r="M462">
        <v>412404</v>
      </c>
      <c r="N462">
        <v>13.56</v>
      </c>
      <c r="O462">
        <v>8.51</v>
      </c>
      <c r="P462">
        <v>8.13</v>
      </c>
      <c r="Q462">
        <v>12.11</v>
      </c>
      <c r="R462">
        <v>10.6</v>
      </c>
      <c r="S462">
        <v>9.58</v>
      </c>
      <c r="T462">
        <v>12.65</v>
      </c>
      <c r="U462">
        <v>10.98</v>
      </c>
      <c r="V462">
        <v>10.72</v>
      </c>
      <c r="W462">
        <v>2.21</v>
      </c>
      <c r="X462">
        <v>146.8</v>
      </c>
    </row>
    <row r="463" spans="1:24" ht="12.75">
      <c r="A463" s="3">
        <v>30376</v>
      </c>
      <c r="B463">
        <v>792</v>
      </c>
      <c r="C463">
        <v>23939</v>
      </c>
      <c r="D463">
        <v>165052</v>
      </c>
      <c r="E463">
        <v>490.2</v>
      </c>
      <c r="F463">
        <v>2018.4</v>
      </c>
      <c r="G463">
        <v>17.3</v>
      </c>
      <c r="H463">
        <v>2533.9</v>
      </c>
      <c r="I463">
        <v>3092.9</v>
      </c>
      <c r="J463">
        <v>1.421</v>
      </c>
      <c r="K463">
        <v>389.74</v>
      </c>
      <c r="L463">
        <v>269450</v>
      </c>
      <c r="M463">
        <v>412887</v>
      </c>
      <c r="N463">
        <v>13.59</v>
      </c>
      <c r="O463">
        <v>8.77</v>
      </c>
      <c r="P463">
        <v>8.3</v>
      </c>
      <c r="Q463">
        <v>11.81</v>
      </c>
      <c r="R463">
        <v>10.34</v>
      </c>
      <c r="S463">
        <v>9.2</v>
      </c>
      <c r="T463">
        <v>12.68</v>
      </c>
      <c r="U463">
        <v>10.5</v>
      </c>
      <c r="V463">
        <v>10.51</v>
      </c>
      <c r="W463">
        <v>1.74</v>
      </c>
      <c r="X463">
        <v>151.88</v>
      </c>
    </row>
    <row r="464" spans="1:24" ht="12.75">
      <c r="A464" s="3">
        <v>30407</v>
      </c>
      <c r="B464">
        <v>1009</v>
      </c>
      <c r="C464">
        <v>24295</v>
      </c>
      <c r="D464">
        <v>166549</v>
      </c>
      <c r="E464">
        <v>492.8</v>
      </c>
      <c r="F464">
        <v>2031.7</v>
      </c>
      <c r="G464">
        <v>17.4</v>
      </c>
      <c r="H464">
        <v>2553.7</v>
      </c>
      <c r="I464">
        <v>3094.3</v>
      </c>
      <c r="J464">
        <v>1.42</v>
      </c>
      <c r="K464">
        <v>392.73</v>
      </c>
      <c r="L464">
        <v>265604</v>
      </c>
      <c r="M464">
        <v>404520</v>
      </c>
      <c r="N464">
        <v>13.61</v>
      </c>
      <c r="O464">
        <v>8.8</v>
      </c>
      <c r="P464">
        <v>8.25</v>
      </c>
      <c r="Q464">
        <v>11.58</v>
      </c>
      <c r="R464">
        <v>10.19</v>
      </c>
      <c r="S464">
        <v>9.05</v>
      </c>
      <c r="T464">
        <v>12.5</v>
      </c>
      <c r="U464">
        <v>10.5</v>
      </c>
      <c r="V464">
        <v>10.4</v>
      </c>
      <c r="W464">
        <v>1.6</v>
      </c>
      <c r="X464">
        <v>157.71</v>
      </c>
    </row>
    <row r="465" spans="1:24" ht="12.75">
      <c r="A465" s="3">
        <v>30437</v>
      </c>
      <c r="B465">
        <v>952</v>
      </c>
      <c r="C465">
        <v>24420</v>
      </c>
      <c r="D465">
        <v>167842</v>
      </c>
      <c r="E465">
        <v>499.8</v>
      </c>
      <c r="F465">
        <v>2046.4</v>
      </c>
      <c r="G465">
        <v>17.5</v>
      </c>
      <c r="H465">
        <v>2569.5</v>
      </c>
      <c r="I465">
        <v>3104.7</v>
      </c>
      <c r="J465">
        <v>1.424</v>
      </c>
      <c r="K465">
        <v>394.42</v>
      </c>
      <c r="L465">
        <v>261465</v>
      </c>
      <c r="M465">
        <v>396676</v>
      </c>
      <c r="N465">
        <v>13.53</v>
      </c>
      <c r="O465">
        <v>8.63</v>
      </c>
      <c r="P465">
        <v>8.18</v>
      </c>
      <c r="Q465">
        <v>11.24</v>
      </c>
      <c r="R465">
        <v>10.21</v>
      </c>
      <c r="S465">
        <v>9.11</v>
      </c>
      <c r="T465">
        <v>12.41</v>
      </c>
      <c r="U465">
        <v>10.5</v>
      </c>
      <c r="V465">
        <v>10.38</v>
      </c>
      <c r="W465">
        <v>1.75</v>
      </c>
      <c r="X465">
        <v>164.1</v>
      </c>
    </row>
    <row r="466" spans="1:24" ht="12.75">
      <c r="A466" s="3">
        <v>30468</v>
      </c>
      <c r="B466">
        <v>1636</v>
      </c>
      <c r="C466">
        <v>24599</v>
      </c>
      <c r="D466">
        <v>169393</v>
      </c>
      <c r="E466">
        <v>504.4</v>
      </c>
      <c r="F466">
        <v>2057.2</v>
      </c>
      <c r="G466">
        <v>16</v>
      </c>
      <c r="H466">
        <v>2585.5</v>
      </c>
      <c r="I466">
        <v>3110.8</v>
      </c>
      <c r="J466">
        <v>1.424</v>
      </c>
      <c r="K466">
        <v>399.47</v>
      </c>
      <c r="L466">
        <v>262099</v>
      </c>
      <c r="M466">
        <v>396339</v>
      </c>
      <c r="N466">
        <v>13.64</v>
      </c>
      <c r="O466">
        <v>8.98</v>
      </c>
      <c r="P466">
        <v>8.82</v>
      </c>
      <c r="Q466">
        <v>11.9</v>
      </c>
      <c r="R466">
        <v>10.64</v>
      </c>
      <c r="S466">
        <v>9.52</v>
      </c>
      <c r="T466">
        <v>12.96</v>
      </c>
      <c r="U466">
        <v>10.5</v>
      </c>
      <c r="V466">
        <v>10.85</v>
      </c>
      <c r="W466">
        <v>1.87</v>
      </c>
      <c r="X466">
        <v>166.39</v>
      </c>
    </row>
    <row r="467" spans="1:24" ht="12.75">
      <c r="A467" s="3">
        <v>30498</v>
      </c>
      <c r="B467">
        <v>1453</v>
      </c>
      <c r="C467">
        <v>24480</v>
      </c>
      <c r="D467">
        <v>170129</v>
      </c>
      <c r="E467">
        <v>509</v>
      </c>
      <c r="F467">
        <v>2069.2</v>
      </c>
      <c r="G467">
        <v>11.1</v>
      </c>
      <c r="H467">
        <v>2597.2</v>
      </c>
      <c r="I467">
        <v>3118</v>
      </c>
      <c r="J467">
        <v>1.428</v>
      </c>
      <c r="K467">
        <v>404.23</v>
      </c>
      <c r="L467">
        <v>261703</v>
      </c>
      <c r="M467">
        <v>394345</v>
      </c>
      <c r="N467">
        <v>13.68</v>
      </c>
      <c r="O467">
        <v>9.37</v>
      </c>
      <c r="P467">
        <v>9.12</v>
      </c>
      <c r="Q467">
        <v>12.46</v>
      </c>
      <c r="R467">
        <v>11.1</v>
      </c>
      <c r="S467">
        <v>9.53</v>
      </c>
      <c r="T467">
        <v>14.23</v>
      </c>
      <c r="U467">
        <v>10.5</v>
      </c>
      <c r="V467">
        <v>11.38</v>
      </c>
      <c r="W467">
        <v>2.01</v>
      </c>
      <c r="X467">
        <v>166.96</v>
      </c>
    </row>
    <row r="468" spans="1:24" ht="12.75">
      <c r="A468" s="3">
        <v>30529</v>
      </c>
      <c r="B468">
        <v>1546</v>
      </c>
      <c r="C468">
        <v>24320</v>
      </c>
      <c r="D468">
        <v>171208</v>
      </c>
      <c r="E468">
        <v>511.6</v>
      </c>
      <c r="F468">
        <v>2078.3</v>
      </c>
      <c r="G468">
        <v>8</v>
      </c>
      <c r="H468">
        <v>2611</v>
      </c>
      <c r="I468">
        <v>3122</v>
      </c>
      <c r="J468">
        <v>1.423</v>
      </c>
      <c r="K468">
        <v>408.9</v>
      </c>
      <c r="L468">
        <v>262875</v>
      </c>
      <c r="M468">
        <v>394885</v>
      </c>
      <c r="N468">
        <v>13.82</v>
      </c>
      <c r="O468">
        <v>9.56</v>
      </c>
      <c r="P468">
        <v>9.38</v>
      </c>
      <c r="Q468">
        <v>12.89</v>
      </c>
      <c r="R468">
        <v>11.42</v>
      </c>
      <c r="S468">
        <v>9.72</v>
      </c>
      <c r="T468">
        <v>13.78</v>
      </c>
      <c r="U468">
        <v>10.89</v>
      </c>
      <c r="V468">
        <v>11.85</v>
      </c>
      <c r="W468">
        <v>2.29</v>
      </c>
      <c r="X468">
        <v>162.42</v>
      </c>
    </row>
    <row r="469" spans="1:24" ht="12.75">
      <c r="A469" s="3">
        <v>30560</v>
      </c>
      <c r="B469">
        <v>1441</v>
      </c>
      <c r="C469">
        <v>24509</v>
      </c>
      <c r="D469">
        <v>172411</v>
      </c>
      <c r="E469">
        <v>513.4</v>
      </c>
      <c r="F469">
        <v>2086.9</v>
      </c>
      <c r="G469">
        <v>6.9</v>
      </c>
      <c r="H469">
        <v>2627.4</v>
      </c>
      <c r="I469">
        <v>3124.5</v>
      </c>
      <c r="J469">
        <v>1.434</v>
      </c>
      <c r="K469">
        <v>412.86</v>
      </c>
      <c r="L469">
        <v>262747</v>
      </c>
      <c r="M469">
        <v>393387</v>
      </c>
      <c r="N469">
        <v>13.8</v>
      </c>
      <c r="O469">
        <v>9.45</v>
      </c>
      <c r="P469">
        <v>9.05</v>
      </c>
      <c r="Q469">
        <v>12.68</v>
      </c>
      <c r="R469">
        <v>11.26</v>
      </c>
      <c r="S469">
        <v>9.58</v>
      </c>
      <c r="T469">
        <v>13.55</v>
      </c>
      <c r="U469">
        <v>11</v>
      </c>
      <c r="V469">
        <v>11.65</v>
      </c>
      <c r="W469">
        <v>2.2</v>
      </c>
      <c r="X469">
        <v>167.16</v>
      </c>
    </row>
    <row r="470" spans="1:24" ht="12.75">
      <c r="A470" s="3">
        <v>30590</v>
      </c>
      <c r="B470">
        <v>844</v>
      </c>
      <c r="C470">
        <v>24866</v>
      </c>
      <c r="D470">
        <v>173584</v>
      </c>
      <c r="E470">
        <v>517.2</v>
      </c>
      <c r="F470">
        <v>2102.5</v>
      </c>
      <c r="G470">
        <v>7.1</v>
      </c>
      <c r="H470">
        <v>2646.4</v>
      </c>
      <c r="I470">
        <v>3138.8</v>
      </c>
      <c r="J470">
        <v>1.439</v>
      </c>
      <c r="K470">
        <v>418.94</v>
      </c>
      <c r="L470">
        <v>261829</v>
      </c>
      <c r="M470">
        <v>390883</v>
      </c>
      <c r="N470">
        <v>13.84</v>
      </c>
      <c r="O470">
        <v>9.48</v>
      </c>
      <c r="P470">
        <v>8.71</v>
      </c>
      <c r="Q470">
        <v>12.54</v>
      </c>
      <c r="R470">
        <v>11.21</v>
      </c>
      <c r="S470">
        <v>9.66</v>
      </c>
      <c r="T470">
        <v>13.23</v>
      </c>
      <c r="U470">
        <v>11</v>
      </c>
      <c r="V470">
        <v>11.54</v>
      </c>
      <c r="W470">
        <v>2.06</v>
      </c>
      <c r="X470">
        <v>167.65</v>
      </c>
    </row>
    <row r="471" spans="1:24" ht="12.75">
      <c r="A471" s="3">
        <v>30621</v>
      </c>
      <c r="B471">
        <v>905</v>
      </c>
      <c r="C471">
        <v>24497</v>
      </c>
      <c r="D471">
        <v>174605</v>
      </c>
      <c r="E471">
        <v>518.5</v>
      </c>
      <c r="F471">
        <v>2115.2</v>
      </c>
      <c r="G471">
        <v>6.8</v>
      </c>
      <c r="H471">
        <v>2673.7</v>
      </c>
      <c r="I471">
        <v>3148.6</v>
      </c>
      <c r="J471">
        <v>1.444</v>
      </c>
      <c r="K471">
        <v>425.28</v>
      </c>
      <c r="L471">
        <v>263187</v>
      </c>
      <c r="M471">
        <v>391770</v>
      </c>
      <c r="N471">
        <v>13.92</v>
      </c>
      <c r="O471">
        <v>9.34</v>
      </c>
      <c r="P471">
        <v>8.71</v>
      </c>
      <c r="Q471">
        <v>12.86</v>
      </c>
      <c r="R471">
        <v>11.32</v>
      </c>
      <c r="S471">
        <v>9.75</v>
      </c>
      <c r="T471">
        <v>13.23</v>
      </c>
      <c r="U471">
        <v>11</v>
      </c>
      <c r="V471">
        <v>11.69</v>
      </c>
      <c r="W471">
        <v>2.35</v>
      </c>
      <c r="X471">
        <v>165.23</v>
      </c>
    </row>
    <row r="472" spans="1:24" ht="12.75">
      <c r="A472" s="3">
        <v>30651</v>
      </c>
      <c r="B472">
        <v>774</v>
      </c>
      <c r="C472">
        <v>24595</v>
      </c>
      <c r="D472">
        <v>175467</v>
      </c>
      <c r="E472">
        <v>520.8</v>
      </c>
      <c r="F472">
        <v>2126.1</v>
      </c>
      <c r="G472">
        <v>6.8</v>
      </c>
      <c r="H472">
        <v>2697.2</v>
      </c>
      <c r="I472">
        <v>3160.5</v>
      </c>
      <c r="J472">
        <v>1.452</v>
      </c>
      <c r="K472">
        <v>432.53</v>
      </c>
      <c r="L472">
        <v>267368</v>
      </c>
      <c r="M472">
        <v>397449</v>
      </c>
      <c r="N472">
        <v>14.01</v>
      </c>
      <c r="O472">
        <v>9.47</v>
      </c>
      <c r="P472">
        <v>8.96</v>
      </c>
      <c r="Q472">
        <v>12.87</v>
      </c>
      <c r="R472">
        <v>11.44</v>
      </c>
      <c r="S472">
        <v>9.89</v>
      </c>
      <c r="T472">
        <v>13.25</v>
      </c>
      <c r="U472">
        <v>11</v>
      </c>
      <c r="V472">
        <v>11.83</v>
      </c>
      <c r="W472">
        <v>2.36</v>
      </c>
      <c r="X472">
        <v>164.36</v>
      </c>
    </row>
    <row r="473" spans="1:24" ht="12.75">
      <c r="A473" s="3">
        <v>30682</v>
      </c>
      <c r="B473">
        <v>715</v>
      </c>
      <c r="C473">
        <v>24740</v>
      </c>
      <c r="D473">
        <v>176896</v>
      </c>
      <c r="E473">
        <v>524.4</v>
      </c>
      <c r="F473">
        <v>2140.7</v>
      </c>
      <c r="G473">
        <v>7</v>
      </c>
      <c r="H473">
        <v>2714.4</v>
      </c>
      <c r="I473">
        <v>3169</v>
      </c>
      <c r="J473">
        <v>1.456</v>
      </c>
      <c r="K473">
        <v>437.47</v>
      </c>
      <c r="L473">
        <v>274768</v>
      </c>
      <c r="M473">
        <v>406756</v>
      </c>
      <c r="N473">
        <v>14.04</v>
      </c>
      <c r="O473">
        <v>9.56</v>
      </c>
      <c r="P473">
        <v>8.93</v>
      </c>
      <c r="Q473">
        <v>12.65</v>
      </c>
      <c r="R473">
        <v>11.29</v>
      </c>
      <c r="S473">
        <v>9.63</v>
      </c>
      <c r="T473">
        <v>13.08</v>
      </c>
      <c r="U473">
        <v>11</v>
      </c>
      <c r="V473">
        <v>11.67</v>
      </c>
      <c r="W473">
        <v>2.11</v>
      </c>
      <c r="X473">
        <v>166.39</v>
      </c>
    </row>
    <row r="474" spans="1:24" ht="12.75">
      <c r="A474" s="3">
        <v>30713</v>
      </c>
      <c r="B474">
        <v>567</v>
      </c>
      <c r="C474">
        <v>25266</v>
      </c>
      <c r="D474">
        <v>177866</v>
      </c>
      <c r="E474">
        <v>527</v>
      </c>
      <c r="F474">
        <v>2161.1</v>
      </c>
      <c r="G474">
        <v>8.1</v>
      </c>
      <c r="H474">
        <v>2742.2</v>
      </c>
      <c r="I474">
        <v>3184.8</v>
      </c>
      <c r="J474">
        <v>1.46</v>
      </c>
      <c r="K474">
        <v>447.43</v>
      </c>
      <c r="L474">
        <v>279364</v>
      </c>
      <c r="M474">
        <v>411695</v>
      </c>
      <c r="N474">
        <v>14.18</v>
      </c>
      <c r="O474">
        <v>9.59</v>
      </c>
      <c r="P474">
        <v>9.03</v>
      </c>
      <c r="Q474">
        <v>12.8</v>
      </c>
      <c r="R474">
        <v>11.44</v>
      </c>
      <c r="S474">
        <v>9.64</v>
      </c>
      <c r="T474">
        <v>13.2</v>
      </c>
      <c r="U474">
        <v>11</v>
      </c>
      <c r="V474">
        <v>11.84</v>
      </c>
      <c r="W474">
        <v>2.25</v>
      </c>
      <c r="X474">
        <v>157.25</v>
      </c>
    </row>
    <row r="475" spans="1:24" ht="12.75">
      <c r="A475" s="3">
        <v>30742</v>
      </c>
      <c r="B475">
        <v>952</v>
      </c>
      <c r="C475">
        <v>24851</v>
      </c>
      <c r="D475">
        <v>178889</v>
      </c>
      <c r="E475">
        <v>530.8</v>
      </c>
      <c r="F475">
        <v>2178</v>
      </c>
      <c r="G475">
        <v>8.9</v>
      </c>
      <c r="H475">
        <v>2771.6</v>
      </c>
      <c r="I475">
        <v>3201.7</v>
      </c>
      <c r="J475">
        <v>1.462</v>
      </c>
      <c r="K475">
        <v>452.15</v>
      </c>
      <c r="L475">
        <v>287370</v>
      </c>
      <c r="M475">
        <v>422441</v>
      </c>
      <c r="N475">
        <v>14.2</v>
      </c>
      <c r="O475">
        <v>9.91</v>
      </c>
      <c r="P475">
        <v>9.44</v>
      </c>
      <c r="Q475">
        <v>13.36</v>
      </c>
      <c r="R475">
        <v>11.9</v>
      </c>
      <c r="S475">
        <v>9.94</v>
      </c>
      <c r="T475">
        <v>13.68</v>
      </c>
      <c r="U475">
        <v>11.21</v>
      </c>
      <c r="V475">
        <v>12.32</v>
      </c>
      <c r="W475">
        <v>2.41</v>
      </c>
      <c r="X475">
        <v>157.44</v>
      </c>
    </row>
    <row r="476" spans="1:24" ht="12.75">
      <c r="A476" s="3">
        <v>30773</v>
      </c>
      <c r="B476">
        <v>1234</v>
      </c>
      <c r="C476">
        <v>24520</v>
      </c>
      <c r="D476">
        <v>179900</v>
      </c>
      <c r="E476">
        <v>534</v>
      </c>
      <c r="F476">
        <v>2194.2</v>
      </c>
      <c r="G476">
        <v>8.9</v>
      </c>
      <c r="H476">
        <v>2800.5</v>
      </c>
      <c r="I476">
        <v>3213.3</v>
      </c>
      <c r="J476">
        <v>1.468</v>
      </c>
      <c r="K476">
        <v>457.53</v>
      </c>
      <c r="L476">
        <v>294220</v>
      </c>
      <c r="M476">
        <v>430877</v>
      </c>
      <c r="N476">
        <v>14.21</v>
      </c>
      <c r="O476">
        <v>10.29</v>
      </c>
      <c r="P476">
        <v>9.69</v>
      </c>
      <c r="Q476">
        <v>13.64</v>
      </c>
      <c r="R476">
        <v>12.17</v>
      </c>
      <c r="S476">
        <v>9.96</v>
      </c>
      <c r="T476">
        <v>13.8</v>
      </c>
      <c r="U476">
        <v>11.93</v>
      </c>
      <c r="V476">
        <v>12.63</v>
      </c>
      <c r="W476">
        <v>2.34</v>
      </c>
      <c r="X476">
        <v>157.6</v>
      </c>
    </row>
    <row r="477" spans="1:24" ht="12.75">
      <c r="A477" s="3">
        <v>30803</v>
      </c>
      <c r="B477">
        <v>2988</v>
      </c>
      <c r="C477">
        <v>22950</v>
      </c>
      <c r="D477">
        <v>180802</v>
      </c>
      <c r="E477">
        <v>536.6</v>
      </c>
      <c r="F477">
        <v>2207.6</v>
      </c>
      <c r="G477">
        <v>8.9</v>
      </c>
      <c r="H477">
        <v>2828.4</v>
      </c>
      <c r="I477">
        <v>3228.1</v>
      </c>
      <c r="J477">
        <v>1.465</v>
      </c>
      <c r="K477">
        <v>467.62</v>
      </c>
      <c r="L477">
        <v>300525</v>
      </c>
      <c r="M477">
        <v>439448</v>
      </c>
      <c r="N477">
        <v>14.46</v>
      </c>
      <c r="O477">
        <v>10.32</v>
      </c>
      <c r="P477">
        <v>9.9</v>
      </c>
      <c r="Q477">
        <v>14.41</v>
      </c>
      <c r="R477">
        <v>12.89</v>
      </c>
      <c r="S477">
        <v>10.49</v>
      </c>
      <c r="T477">
        <v>15.01</v>
      </c>
      <c r="U477">
        <v>12.39</v>
      </c>
      <c r="V477">
        <v>13.41</v>
      </c>
      <c r="W477">
        <v>3.09</v>
      </c>
      <c r="X477">
        <v>156.55</v>
      </c>
    </row>
    <row r="478" spans="1:24" ht="12.75">
      <c r="A478" s="3">
        <v>30834</v>
      </c>
      <c r="B478">
        <v>3300</v>
      </c>
      <c r="C478">
        <v>24684</v>
      </c>
      <c r="D478">
        <v>181976</v>
      </c>
      <c r="E478">
        <v>540.5</v>
      </c>
      <c r="F478">
        <v>2219</v>
      </c>
      <c r="G478">
        <v>8.9</v>
      </c>
      <c r="H478">
        <v>2850.7</v>
      </c>
      <c r="I478">
        <v>3238.5</v>
      </c>
      <c r="J478">
        <v>1.472</v>
      </c>
      <c r="K478">
        <v>475.96</v>
      </c>
      <c r="L478">
        <v>310036</v>
      </c>
      <c r="M478">
        <v>452475</v>
      </c>
      <c r="N478">
        <v>14.57</v>
      </c>
      <c r="O478">
        <v>11.06</v>
      </c>
      <c r="P478">
        <v>9.94</v>
      </c>
      <c r="Q478">
        <v>14.49</v>
      </c>
      <c r="R478">
        <v>13.04</v>
      </c>
      <c r="S478">
        <v>10.67</v>
      </c>
      <c r="T478">
        <v>14.91</v>
      </c>
      <c r="U478">
        <v>12.6</v>
      </c>
      <c r="V478">
        <v>13.56</v>
      </c>
      <c r="W478">
        <v>2.5</v>
      </c>
      <c r="X478">
        <v>153.12</v>
      </c>
    </row>
    <row r="479" spans="1:24" ht="12.75">
      <c r="A479" s="3">
        <v>30864</v>
      </c>
      <c r="B479">
        <v>5924</v>
      </c>
      <c r="C479">
        <v>25082</v>
      </c>
      <c r="D479">
        <v>182998</v>
      </c>
      <c r="E479">
        <v>542.1</v>
      </c>
      <c r="F479">
        <v>2228.3</v>
      </c>
      <c r="G479">
        <v>8.4</v>
      </c>
      <c r="H479">
        <v>2873.1</v>
      </c>
      <c r="I479">
        <v>3242.7</v>
      </c>
      <c r="J479">
        <v>1.478</v>
      </c>
      <c r="K479">
        <v>481.99</v>
      </c>
      <c r="L479">
        <v>314375</v>
      </c>
      <c r="M479">
        <v>457492</v>
      </c>
      <c r="N479">
        <v>14.63</v>
      </c>
      <c r="O479">
        <v>11.23</v>
      </c>
      <c r="P479">
        <v>10.13</v>
      </c>
      <c r="Q479">
        <v>14.25</v>
      </c>
      <c r="R479">
        <v>12.82</v>
      </c>
      <c r="S479">
        <v>10.42</v>
      </c>
      <c r="T479">
        <v>14.58</v>
      </c>
      <c r="U479">
        <v>13</v>
      </c>
      <c r="V479">
        <v>13.36</v>
      </c>
      <c r="W479">
        <v>2.13</v>
      </c>
      <c r="X479">
        <v>151.08</v>
      </c>
    </row>
    <row r="480" spans="1:24" ht="12.75">
      <c r="A480" s="3">
        <v>30895</v>
      </c>
      <c r="B480">
        <v>8017</v>
      </c>
      <c r="C480">
        <v>25083</v>
      </c>
      <c r="D480">
        <v>183783</v>
      </c>
      <c r="E480">
        <v>542.4</v>
      </c>
      <c r="F480">
        <v>2235.3</v>
      </c>
      <c r="G480">
        <v>7</v>
      </c>
      <c r="H480">
        <v>2887.5</v>
      </c>
      <c r="I480">
        <v>3243.1</v>
      </c>
      <c r="J480">
        <v>1.489</v>
      </c>
      <c r="K480">
        <v>488.85</v>
      </c>
      <c r="L480">
        <v>317394</v>
      </c>
      <c r="M480">
        <v>460499</v>
      </c>
      <c r="N480">
        <v>14.69</v>
      </c>
      <c r="O480">
        <v>11.64</v>
      </c>
      <c r="P480">
        <v>10.49</v>
      </c>
      <c r="Q480">
        <v>13.54</v>
      </c>
      <c r="R480">
        <v>12.23</v>
      </c>
      <c r="S480">
        <v>9.99</v>
      </c>
      <c r="T480">
        <v>14.21</v>
      </c>
      <c r="U480">
        <v>13</v>
      </c>
      <c r="V480">
        <v>12.72</v>
      </c>
      <c r="W480">
        <v>1.08</v>
      </c>
      <c r="X480">
        <v>164.42</v>
      </c>
    </row>
    <row r="481" spans="1:24" ht="12.75">
      <c r="A481" s="3">
        <v>30926</v>
      </c>
      <c r="B481">
        <v>7242</v>
      </c>
      <c r="C481">
        <v>25323</v>
      </c>
      <c r="D481">
        <v>184646</v>
      </c>
      <c r="E481">
        <v>543.9</v>
      </c>
      <c r="F481">
        <v>2248.5</v>
      </c>
      <c r="G481">
        <v>6.6</v>
      </c>
      <c r="H481">
        <v>2906.1</v>
      </c>
      <c r="I481">
        <v>3255.8</v>
      </c>
      <c r="J481">
        <v>1.494</v>
      </c>
      <c r="K481">
        <v>493.12</v>
      </c>
      <c r="L481">
        <v>321437</v>
      </c>
      <c r="M481">
        <v>465433</v>
      </c>
      <c r="N481">
        <v>14.67</v>
      </c>
      <c r="O481">
        <v>11.3</v>
      </c>
      <c r="P481">
        <v>10.41</v>
      </c>
      <c r="Q481">
        <v>13.37</v>
      </c>
      <c r="R481">
        <v>11.97</v>
      </c>
      <c r="S481">
        <v>10.1</v>
      </c>
      <c r="T481">
        <v>13.99</v>
      </c>
      <c r="U481">
        <v>12.97</v>
      </c>
      <c r="V481">
        <v>12.52</v>
      </c>
      <c r="W481">
        <v>1.22</v>
      </c>
      <c r="X481">
        <v>166.11</v>
      </c>
    </row>
    <row r="482" spans="1:24" ht="12.75">
      <c r="A482" s="3">
        <v>30956</v>
      </c>
      <c r="B482">
        <v>6017</v>
      </c>
      <c r="C482">
        <v>25313</v>
      </c>
      <c r="D482">
        <v>185239</v>
      </c>
      <c r="E482">
        <v>543.9</v>
      </c>
      <c r="F482">
        <v>2262.5</v>
      </c>
      <c r="G482">
        <v>6.3</v>
      </c>
      <c r="H482">
        <v>2930.4</v>
      </c>
      <c r="I482">
        <v>3266.2</v>
      </c>
      <c r="J482">
        <v>1.481</v>
      </c>
      <c r="K482">
        <v>499.22</v>
      </c>
      <c r="L482">
        <v>325648</v>
      </c>
      <c r="M482">
        <v>470114</v>
      </c>
      <c r="N482">
        <v>14.9</v>
      </c>
      <c r="O482">
        <v>9.99</v>
      </c>
      <c r="P482">
        <v>9.97</v>
      </c>
      <c r="Q482">
        <v>13.02</v>
      </c>
      <c r="R482">
        <v>11.66</v>
      </c>
      <c r="S482">
        <v>10.25</v>
      </c>
      <c r="T482">
        <v>13.43</v>
      </c>
      <c r="U482">
        <v>12.58</v>
      </c>
      <c r="V482">
        <v>12.16</v>
      </c>
      <c r="W482">
        <v>2.17</v>
      </c>
      <c r="X482">
        <v>164.82</v>
      </c>
    </row>
    <row r="483" spans="1:24" ht="12.75">
      <c r="A483" s="3">
        <v>30987</v>
      </c>
      <c r="B483">
        <v>4617</v>
      </c>
      <c r="C483">
        <v>25745</v>
      </c>
      <c r="D483">
        <v>186179</v>
      </c>
      <c r="E483">
        <v>547.3</v>
      </c>
      <c r="F483">
        <v>2284.8</v>
      </c>
      <c r="G483">
        <v>7.1</v>
      </c>
      <c r="H483">
        <v>2957.8</v>
      </c>
      <c r="I483">
        <v>3293</v>
      </c>
      <c r="J483">
        <v>1.478</v>
      </c>
      <c r="K483">
        <v>504.66</v>
      </c>
      <c r="L483">
        <v>328615</v>
      </c>
      <c r="M483">
        <v>473618</v>
      </c>
      <c r="N483">
        <v>14.94</v>
      </c>
      <c r="O483">
        <v>9.43</v>
      </c>
      <c r="P483">
        <v>8.79</v>
      </c>
      <c r="Q483">
        <v>12.4</v>
      </c>
      <c r="R483">
        <v>11.25</v>
      </c>
      <c r="S483">
        <v>10.17</v>
      </c>
      <c r="T483">
        <v>12.9</v>
      </c>
      <c r="U483">
        <v>11.77</v>
      </c>
      <c r="V483">
        <v>11.57</v>
      </c>
      <c r="W483">
        <v>2.14</v>
      </c>
      <c r="X483">
        <v>166.27</v>
      </c>
    </row>
    <row r="484" spans="1:24" ht="12.75">
      <c r="A484" s="3">
        <v>31017</v>
      </c>
      <c r="B484">
        <v>3186</v>
      </c>
      <c r="C484">
        <v>26330</v>
      </c>
      <c r="D484">
        <v>187244</v>
      </c>
      <c r="E484">
        <v>551.2</v>
      </c>
      <c r="F484">
        <v>2309.8</v>
      </c>
      <c r="G484">
        <v>8.4</v>
      </c>
      <c r="H484">
        <v>2990.7</v>
      </c>
      <c r="I484">
        <v>3322</v>
      </c>
      <c r="J484">
        <v>1.477</v>
      </c>
      <c r="K484">
        <v>511.75</v>
      </c>
      <c r="L484">
        <v>329459</v>
      </c>
      <c r="M484">
        <v>473837</v>
      </c>
      <c r="N484">
        <v>15</v>
      </c>
      <c r="O484">
        <v>8.38</v>
      </c>
      <c r="P484">
        <v>8.16</v>
      </c>
      <c r="Q484">
        <v>12.47</v>
      </c>
      <c r="R484">
        <v>11.21</v>
      </c>
      <c r="S484">
        <v>9.95</v>
      </c>
      <c r="T484">
        <v>12.99</v>
      </c>
      <c r="U484">
        <v>11.06</v>
      </c>
      <c r="V484">
        <v>11.5</v>
      </c>
      <c r="W484">
        <v>3.12</v>
      </c>
      <c r="X484">
        <v>164.48</v>
      </c>
    </row>
    <row r="485" spans="1:24" ht="12.75">
      <c r="A485" s="3">
        <v>31048</v>
      </c>
      <c r="B485">
        <v>1395</v>
      </c>
      <c r="C485">
        <v>26726</v>
      </c>
      <c r="D485">
        <v>188082</v>
      </c>
      <c r="E485">
        <v>555.7</v>
      </c>
      <c r="F485">
        <v>2335</v>
      </c>
      <c r="G485">
        <v>9.8</v>
      </c>
      <c r="H485">
        <v>3016.8</v>
      </c>
      <c r="I485">
        <v>3346.1</v>
      </c>
      <c r="J485">
        <v>1.468</v>
      </c>
      <c r="K485">
        <v>518.36</v>
      </c>
      <c r="L485">
        <v>329668</v>
      </c>
      <c r="M485">
        <v>472426</v>
      </c>
      <c r="N485">
        <v>15.13</v>
      </c>
      <c r="O485">
        <v>8.35</v>
      </c>
      <c r="P485">
        <v>7.76</v>
      </c>
      <c r="Q485">
        <v>12.46</v>
      </c>
      <c r="R485">
        <v>11.15</v>
      </c>
      <c r="S485">
        <v>9.51</v>
      </c>
      <c r="T485">
        <v>13.01</v>
      </c>
      <c r="U485">
        <v>10.61</v>
      </c>
      <c r="V485">
        <v>11.38</v>
      </c>
      <c r="W485">
        <v>3.03</v>
      </c>
      <c r="X485">
        <v>171.61</v>
      </c>
    </row>
    <row r="486" spans="1:24" ht="12.75">
      <c r="A486" s="3">
        <v>31079</v>
      </c>
      <c r="B486">
        <v>1289</v>
      </c>
      <c r="C486">
        <v>27106</v>
      </c>
      <c r="D486">
        <v>189636</v>
      </c>
      <c r="E486">
        <v>562.5</v>
      </c>
      <c r="F486">
        <v>2356.8</v>
      </c>
      <c r="G486">
        <v>11.2</v>
      </c>
      <c r="H486">
        <v>3039.8</v>
      </c>
      <c r="I486">
        <v>3362</v>
      </c>
      <c r="J486">
        <v>1.462</v>
      </c>
      <c r="K486">
        <v>526.77</v>
      </c>
      <c r="L486">
        <v>332412</v>
      </c>
      <c r="M486">
        <v>474190</v>
      </c>
      <c r="N486">
        <v>15.29</v>
      </c>
      <c r="O486">
        <v>8.5</v>
      </c>
      <c r="P486">
        <v>8.22</v>
      </c>
      <c r="Q486">
        <v>12.39</v>
      </c>
      <c r="R486">
        <v>11.35</v>
      </c>
      <c r="S486">
        <v>9.65</v>
      </c>
      <c r="T486">
        <v>13.27</v>
      </c>
      <c r="U486">
        <v>10.5</v>
      </c>
      <c r="V486">
        <v>11.51</v>
      </c>
      <c r="W486">
        <v>3.01</v>
      </c>
      <c r="X486">
        <v>180.88</v>
      </c>
    </row>
    <row r="487" spans="1:24" ht="12.75">
      <c r="A487" s="3">
        <v>31107</v>
      </c>
      <c r="B487">
        <v>1593</v>
      </c>
      <c r="C487">
        <v>27060</v>
      </c>
      <c r="D487">
        <v>190298</v>
      </c>
      <c r="E487">
        <v>565.7</v>
      </c>
      <c r="F487">
        <v>2368.9</v>
      </c>
      <c r="G487">
        <v>11</v>
      </c>
      <c r="H487">
        <v>3055.9</v>
      </c>
      <c r="I487">
        <v>3365.2</v>
      </c>
      <c r="J487">
        <v>1.465</v>
      </c>
      <c r="K487">
        <v>536.06</v>
      </c>
      <c r="L487">
        <v>334670</v>
      </c>
      <c r="M487">
        <v>475431</v>
      </c>
      <c r="N487">
        <v>15.45</v>
      </c>
      <c r="O487">
        <v>8.58</v>
      </c>
      <c r="P487">
        <v>8.56</v>
      </c>
      <c r="Q487">
        <v>12.85</v>
      </c>
      <c r="R487">
        <v>11.78</v>
      </c>
      <c r="S487">
        <v>9.77</v>
      </c>
      <c r="T487">
        <v>13.43</v>
      </c>
      <c r="U487">
        <v>10.5</v>
      </c>
      <c r="V487">
        <v>11.86</v>
      </c>
      <c r="W487">
        <v>3.28</v>
      </c>
      <c r="X487">
        <v>179.42</v>
      </c>
    </row>
    <row r="488" spans="1:24" ht="12.75">
      <c r="A488" s="3">
        <v>31138</v>
      </c>
      <c r="B488">
        <v>1323</v>
      </c>
      <c r="C488">
        <v>27423</v>
      </c>
      <c r="D488">
        <v>191334</v>
      </c>
      <c r="E488">
        <v>569.4</v>
      </c>
      <c r="F488">
        <v>2378.1</v>
      </c>
      <c r="G488">
        <v>10.5</v>
      </c>
      <c r="H488">
        <v>3061.6</v>
      </c>
      <c r="I488">
        <v>3371.1</v>
      </c>
      <c r="J488">
        <v>1.461</v>
      </c>
      <c r="K488">
        <v>543.51</v>
      </c>
      <c r="L488">
        <v>335158</v>
      </c>
      <c r="M488">
        <v>475112</v>
      </c>
      <c r="N488">
        <v>15.64</v>
      </c>
      <c r="O488">
        <v>8.27</v>
      </c>
      <c r="P488">
        <v>7.99</v>
      </c>
      <c r="Q488">
        <v>12.45</v>
      </c>
      <c r="R488">
        <v>11.42</v>
      </c>
      <c r="S488">
        <v>9.42</v>
      </c>
      <c r="T488">
        <v>12.97</v>
      </c>
      <c r="U488">
        <v>10.5</v>
      </c>
      <c r="V488">
        <v>11.43</v>
      </c>
      <c r="W488">
        <v>3.16</v>
      </c>
      <c r="X488">
        <v>180.62</v>
      </c>
    </row>
    <row r="489" spans="1:24" ht="12.75">
      <c r="A489" s="3">
        <v>31168</v>
      </c>
      <c r="B489">
        <v>1334</v>
      </c>
      <c r="C489">
        <v>27363</v>
      </c>
      <c r="D489">
        <v>192748</v>
      </c>
      <c r="E489">
        <v>575.2</v>
      </c>
      <c r="F489">
        <v>2393.5</v>
      </c>
      <c r="G489">
        <v>9.7</v>
      </c>
      <c r="H489">
        <v>3078.9</v>
      </c>
      <c r="I489">
        <v>3383.5</v>
      </c>
      <c r="J489">
        <v>1.457</v>
      </c>
      <c r="K489">
        <v>549.88</v>
      </c>
      <c r="L489">
        <v>338108</v>
      </c>
      <c r="M489">
        <v>477959</v>
      </c>
      <c r="N489">
        <v>15.77</v>
      </c>
      <c r="O489">
        <v>7.97</v>
      </c>
      <c r="P489">
        <v>7.56</v>
      </c>
      <c r="Q489">
        <v>11.85</v>
      </c>
      <c r="R489">
        <v>10.96</v>
      </c>
      <c r="S489">
        <v>9.01</v>
      </c>
      <c r="T489">
        <v>12.28</v>
      </c>
      <c r="U489">
        <v>10.31</v>
      </c>
      <c r="V489">
        <v>10.85</v>
      </c>
      <c r="W489">
        <v>2.88</v>
      </c>
      <c r="X489">
        <v>184.9</v>
      </c>
    </row>
    <row r="490" spans="1:24" ht="12.75">
      <c r="A490" s="3">
        <v>31199</v>
      </c>
      <c r="B490">
        <v>1205</v>
      </c>
      <c r="C490">
        <v>28316</v>
      </c>
      <c r="D490">
        <v>194711</v>
      </c>
      <c r="E490">
        <v>582.9</v>
      </c>
      <c r="F490">
        <v>2417.2</v>
      </c>
      <c r="G490">
        <v>9.5</v>
      </c>
      <c r="H490">
        <v>3104.4</v>
      </c>
      <c r="I490">
        <v>3406.5</v>
      </c>
      <c r="J490">
        <v>1.451</v>
      </c>
      <c r="K490">
        <v>555.12</v>
      </c>
      <c r="L490">
        <v>336876</v>
      </c>
      <c r="M490">
        <v>474747</v>
      </c>
      <c r="N490">
        <v>15.83</v>
      </c>
      <c r="O490">
        <v>7.53</v>
      </c>
      <c r="P490">
        <v>7.01</v>
      </c>
      <c r="Q490">
        <v>11.33</v>
      </c>
      <c r="R490">
        <v>10.36</v>
      </c>
      <c r="S490">
        <v>8.69</v>
      </c>
      <c r="T490">
        <v>11.89</v>
      </c>
      <c r="U490">
        <v>9.78</v>
      </c>
      <c r="V490">
        <v>10.16</v>
      </c>
      <c r="W490">
        <v>2.63</v>
      </c>
      <c r="X490">
        <v>188.89</v>
      </c>
    </row>
    <row r="491" spans="1:24" ht="12.75">
      <c r="A491" s="3">
        <v>31229</v>
      </c>
      <c r="B491">
        <v>1107</v>
      </c>
      <c r="C491">
        <v>28549</v>
      </c>
      <c r="D491">
        <v>195955</v>
      </c>
      <c r="E491">
        <v>590.7</v>
      </c>
      <c r="F491">
        <v>2435</v>
      </c>
      <c r="G491">
        <v>8.7</v>
      </c>
      <c r="H491">
        <v>3114.4</v>
      </c>
      <c r="I491">
        <v>3426.3</v>
      </c>
      <c r="J491">
        <v>1.444</v>
      </c>
      <c r="K491">
        <v>561.47</v>
      </c>
      <c r="L491">
        <v>339378</v>
      </c>
      <c r="M491">
        <v>477540</v>
      </c>
      <c r="N491">
        <v>15.97</v>
      </c>
      <c r="O491">
        <v>7.88</v>
      </c>
      <c r="P491">
        <v>7.05</v>
      </c>
      <c r="Q491">
        <v>11.28</v>
      </c>
      <c r="R491">
        <v>10.51</v>
      </c>
      <c r="S491">
        <v>8.81</v>
      </c>
      <c r="T491">
        <v>12.12</v>
      </c>
      <c r="U491">
        <v>9.5</v>
      </c>
      <c r="V491">
        <v>10.31</v>
      </c>
      <c r="W491">
        <v>2.43</v>
      </c>
      <c r="X491">
        <v>192.54</v>
      </c>
    </row>
    <row r="492" spans="1:24" ht="12.75">
      <c r="A492" s="3">
        <v>31260</v>
      </c>
      <c r="B492">
        <v>1073</v>
      </c>
      <c r="C492">
        <v>29158</v>
      </c>
      <c r="D492">
        <v>197994</v>
      </c>
      <c r="E492">
        <v>598</v>
      </c>
      <c r="F492">
        <v>2449.6</v>
      </c>
      <c r="G492">
        <v>8</v>
      </c>
      <c r="H492">
        <v>3133.2</v>
      </c>
      <c r="I492">
        <v>3439.6</v>
      </c>
      <c r="J492">
        <v>1.44</v>
      </c>
      <c r="K492">
        <v>567.04</v>
      </c>
      <c r="L492">
        <v>340740</v>
      </c>
      <c r="M492">
        <v>478446</v>
      </c>
      <c r="N492">
        <v>16.07</v>
      </c>
      <c r="O492">
        <v>7.9</v>
      </c>
      <c r="P492">
        <v>7.18</v>
      </c>
      <c r="Q492">
        <v>11.61</v>
      </c>
      <c r="R492">
        <v>10.59</v>
      </c>
      <c r="S492">
        <v>9.08</v>
      </c>
      <c r="T492">
        <v>11.99</v>
      </c>
      <c r="U492">
        <v>9.5</v>
      </c>
      <c r="V492">
        <v>10.33</v>
      </c>
      <c r="W492">
        <v>2.43</v>
      </c>
      <c r="X492">
        <v>188.31</v>
      </c>
    </row>
    <row r="493" spans="1:24" ht="12.75">
      <c r="A493" s="3">
        <v>31291</v>
      </c>
      <c r="B493">
        <v>1289</v>
      </c>
      <c r="C493">
        <v>29405</v>
      </c>
      <c r="D493">
        <v>199345</v>
      </c>
      <c r="E493">
        <v>604.4</v>
      </c>
      <c r="F493">
        <v>2461.3</v>
      </c>
      <c r="G493">
        <v>8</v>
      </c>
      <c r="H493">
        <v>3151.4</v>
      </c>
      <c r="I493">
        <v>3447.1</v>
      </c>
      <c r="J493">
        <v>1.439</v>
      </c>
      <c r="K493">
        <v>575.81</v>
      </c>
      <c r="L493">
        <v>339599</v>
      </c>
      <c r="M493">
        <v>475616</v>
      </c>
      <c r="N493">
        <v>16.26</v>
      </c>
      <c r="O493">
        <v>7.92</v>
      </c>
      <c r="P493">
        <v>7.08</v>
      </c>
      <c r="Q493">
        <v>11.66</v>
      </c>
      <c r="R493">
        <v>10.67</v>
      </c>
      <c r="S493">
        <v>9.27</v>
      </c>
      <c r="T493">
        <v>12.04</v>
      </c>
      <c r="U493">
        <v>9.5</v>
      </c>
      <c r="V493">
        <v>10.37</v>
      </c>
      <c r="W493">
        <v>2.45</v>
      </c>
      <c r="X493">
        <v>184.06</v>
      </c>
    </row>
    <row r="494" spans="1:24" ht="12.75">
      <c r="A494" s="3">
        <v>31321</v>
      </c>
      <c r="B494">
        <v>1187</v>
      </c>
      <c r="C494">
        <v>29937</v>
      </c>
      <c r="D494">
        <v>200746</v>
      </c>
      <c r="E494">
        <v>607.9</v>
      </c>
      <c r="F494">
        <v>2472</v>
      </c>
      <c r="G494">
        <v>8.1</v>
      </c>
      <c r="H494">
        <v>3167.4</v>
      </c>
      <c r="I494">
        <v>3450.2</v>
      </c>
      <c r="J494">
        <v>1.447</v>
      </c>
      <c r="K494">
        <v>581.82</v>
      </c>
      <c r="L494">
        <v>343857</v>
      </c>
      <c r="M494">
        <v>479919</v>
      </c>
      <c r="N494">
        <v>16.27</v>
      </c>
      <c r="O494">
        <v>7.99</v>
      </c>
      <c r="P494">
        <v>7.17</v>
      </c>
      <c r="Q494">
        <v>11.51</v>
      </c>
      <c r="R494">
        <v>10.56</v>
      </c>
      <c r="S494">
        <v>9.08</v>
      </c>
      <c r="T494">
        <v>11.87</v>
      </c>
      <c r="U494">
        <v>9.5</v>
      </c>
      <c r="V494">
        <v>10.24</v>
      </c>
      <c r="W494">
        <v>2.25</v>
      </c>
      <c r="X494">
        <v>186.18</v>
      </c>
    </row>
    <row r="495" spans="1:24" ht="12.75">
      <c r="A495" s="3">
        <v>31352</v>
      </c>
      <c r="B495">
        <v>1741</v>
      </c>
      <c r="C495">
        <v>29703</v>
      </c>
      <c r="D495">
        <v>202149</v>
      </c>
      <c r="E495">
        <v>611.9</v>
      </c>
      <c r="F495">
        <v>2481.3</v>
      </c>
      <c r="G495">
        <v>7.5</v>
      </c>
      <c r="H495">
        <v>3182.2</v>
      </c>
      <c r="I495">
        <v>3449.8</v>
      </c>
      <c r="J495">
        <v>1.445</v>
      </c>
      <c r="K495">
        <v>587.85</v>
      </c>
      <c r="L495">
        <v>347028</v>
      </c>
      <c r="M495">
        <v>482486</v>
      </c>
      <c r="N495">
        <v>16.39</v>
      </c>
      <c r="O495">
        <v>8.05</v>
      </c>
      <c r="P495">
        <v>7.2</v>
      </c>
      <c r="Q495">
        <v>11.19</v>
      </c>
      <c r="R495">
        <v>10.08</v>
      </c>
      <c r="S495">
        <v>8.54</v>
      </c>
      <c r="T495">
        <v>11.28</v>
      </c>
      <c r="U495">
        <v>9.5</v>
      </c>
      <c r="V495">
        <v>9.78</v>
      </c>
      <c r="W495">
        <v>1.73</v>
      </c>
      <c r="X495">
        <v>197.45</v>
      </c>
    </row>
    <row r="496" spans="1:24" ht="12.75">
      <c r="A496" s="3">
        <v>31382</v>
      </c>
      <c r="B496">
        <v>1318</v>
      </c>
      <c r="C496">
        <v>30739</v>
      </c>
      <c r="D496">
        <v>203551</v>
      </c>
      <c r="E496">
        <v>619.1</v>
      </c>
      <c r="F496">
        <v>2495.3</v>
      </c>
      <c r="G496">
        <v>6.6</v>
      </c>
      <c r="H496">
        <v>3207.8</v>
      </c>
      <c r="I496">
        <v>3458.5</v>
      </c>
      <c r="J496">
        <v>1.452</v>
      </c>
      <c r="K496">
        <v>592.97</v>
      </c>
      <c r="L496">
        <v>348859</v>
      </c>
      <c r="M496">
        <v>483519</v>
      </c>
      <c r="N496">
        <v>16.36</v>
      </c>
      <c r="O496">
        <v>8.27</v>
      </c>
      <c r="P496">
        <v>7.07</v>
      </c>
      <c r="Q496">
        <v>10.42</v>
      </c>
      <c r="R496">
        <v>9.59</v>
      </c>
      <c r="S496">
        <v>8.43</v>
      </c>
      <c r="T496">
        <v>10.7</v>
      </c>
      <c r="U496">
        <v>9.5</v>
      </c>
      <c r="V496">
        <v>9.26</v>
      </c>
      <c r="W496">
        <v>0.99</v>
      </c>
      <c r="X496">
        <v>207.26</v>
      </c>
    </row>
    <row r="497" spans="1:24" ht="12.75">
      <c r="A497" s="3">
        <v>31413</v>
      </c>
      <c r="B497">
        <v>770</v>
      </c>
      <c r="C497">
        <v>31279</v>
      </c>
      <c r="D497">
        <v>204217</v>
      </c>
      <c r="E497">
        <v>620.4</v>
      </c>
      <c r="F497">
        <v>2504.9</v>
      </c>
      <c r="G497">
        <v>5.8</v>
      </c>
      <c r="H497">
        <v>3231.8</v>
      </c>
      <c r="I497">
        <v>3461.1</v>
      </c>
      <c r="J497">
        <v>1.449</v>
      </c>
      <c r="K497">
        <v>598.83</v>
      </c>
      <c r="L497">
        <v>351101</v>
      </c>
      <c r="M497">
        <v>485127</v>
      </c>
      <c r="N497">
        <v>16.5</v>
      </c>
      <c r="O497">
        <v>8.14</v>
      </c>
      <c r="P497">
        <v>7.04</v>
      </c>
      <c r="Q497">
        <v>10.33</v>
      </c>
      <c r="R497">
        <v>9.51</v>
      </c>
      <c r="S497">
        <v>8.08</v>
      </c>
      <c r="T497">
        <v>10.78</v>
      </c>
      <c r="U497">
        <v>9.5</v>
      </c>
      <c r="V497">
        <v>9.19</v>
      </c>
      <c r="W497">
        <v>1.05</v>
      </c>
      <c r="X497">
        <v>208.19</v>
      </c>
    </row>
    <row r="498" spans="1:24" ht="12.75">
      <c r="A498" s="3">
        <v>31444</v>
      </c>
      <c r="B498">
        <v>884</v>
      </c>
      <c r="C498">
        <v>31261</v>
      </c>
      <c r="D498">
        <v>205305</v>
      </c>
      <c r="E498">
        <v>624.1</v>
      </c>
      <c r="F498">
        <v>2515.4</v>
      </c>
      <c r="G498">
        <v>5.4</v>
      </c>
      <c r="H498">
        <v>3249.8</v>
      </c>
      <c r="I498">
        <v>3477.2</v>
      </c>
      <c r="J498">
        <v>1.45</v>
      </c>
      <c r="K498">
        <v>603.71</v>
      </c>
      <c r="L498">
        <v>349392</v>
      </c>
      <c r="M498">
        <v>482993</v>
      </c>
      <c r="N498">
        <v>16.55</v>
      </c>
      <c r="O498">
        <v>7.86</v>
      </c>
      <c r="P498">
        <v>7.03</v>
      </c>
      <c r="Q498">
        <v>9.76</v>
      </c>
      <c r="R498">
        <v>9.07</v>
      </c>
      <c r="S498">
        <v>7.44</v>
      </c>
      <c r="T498">
        <v>10.59</v>
      </c>
      <c r="U498">
        <v>9.5</v>
      </c>
      <c r="V498">
        <v>8.7</v>
      </c>
      <c r="W498">
        <v>0.84</v>
      </c>
      <c r="X498">
        <v>219.37</v>
      </c>
    </row>
    <row r="499" spans="1:24" ht="12.75">
      <c r="A499" s="3">
        <v>31472</v>
      </c>
      <c r="B499">
        <v>761</v>
      </c>
      <c r="C499">
        <v>31850</v>
      </c>
      <c r="D499">
        <v>206923</v>
      </c>
      <c r="E499">
        <v>632.6</v>
      </c>
      <c r="F499">
        <v>2535.7</v>
      </c>
      <c r="G499">
        <v>6.1</v>
      </c>
      <c r="H499">
        <v>3276.6</v>
      </c>
      <c r="I499">
        <v>3513</v>
      </c>
      <c r="J499">
        <v>1.449</v>
      </c>
      <c r="K499">
        <v>606.36</v>
      </c>
      <c r="L499">
        <v>347888</v>
      </c>
      <c r="M499">
        <v>481966</v>
      </c>
      <c r="N499">
        <v>16.5</v>
      </c>
      <c r="O499">
        <v>7.48</v>
      </c>
      <c r="P499">
        <v>6.59</v>
      </c>
      <c r="Q499">
        <v>8.95</v>
      </c>
      <c r="R499">
        <v>8.13</v>
      </c>
      <c r="S499">
        <v>7.08</v>
      </c>
      <c r="T499">
        <v>9.77</v>
      </c>
      <c r="U499">
        <v>9.1</v>
      </c>
      <c r="V499">
        <v>7.78</v>
      </c>
      <c r="W499">
        <v>0.3</v>
      </c>
      <c r="X499">
        <v>232.33</v>
      </c>
    </row>
    <row r="500" spans="1:24" ht="12.75">
      <c r="A500" s="3">
        <v>31503</v>
      </c>
      <c r="B500">
        <v>893</v>
      </c>
      <c r="C500">
        <v>32265</v>
      </c>
      <c r="D500">
        <v>208120</v>
      </c>
      <c r="E500">
        <v>640.1</v>
      </c>
      <c r="F500">
        <v>2560.4</v>
      </c>
      <c r="G500">
        <v>7.3</v>
      </c>
      <c r="H500">
        <v>3306.9</v>
      </c>
      <c r="I500">
        <v>3551.3</v>
      </c>
      <c r="J500">
        <v>1.435</v>
      </c>
      <c r="K500">
        <v>612.37</v>
      </c>
      <c r="L500">
        <v>342642</v>
      </c>
      <c r="M500">
        <v>475251</v>
      </c>
      <c r="N500">
        <v>16.67</v>
      </c>
      <c r="O500">
        <v>6.99</v>
      </c>
      <c r="P500">
        <v>6.06</v>
      </c>
      <c r="Q500">
        <v>8.71</v>
      </c>
      <c r="R500">
        <v>7.59</v>
      </c>
      <c r="S500">
        <v>7.2</v>
      </c>
      <c r="T500">
        <v>9.8</v>
      </c>
      <c r="U500">
        <v>8.83</v>
      </c>
      <c r="V500">
        <v>7.3</v>
      </c>
      <c r="W500">
        <v>0.31</v>
      </c>
      <c r="X500">
        <v>237.98</v>
      </c>
    </row>
    <row r="501" spans="1:24" ht="12.75">
      <c r="A501" s="3">
        <v>31533</v>
      </c>
      <c r="B501">
        <v>876</v>
      </c>
      <c r="C501">
        <v>32979</v>
      </c>
      <c r="D501">
        <v>210168</v>
      </c>
      <c r="E501">
        <v>652</v>
      </c>
      <c r="F501">
        <v>2588.7</v>
      </c>
      <c r="G501">
        <v>8.8</v>
      </c>
      <c r="H501">
        <v>3331.1</v>
      </c>
      <c r="I501">
        <v>3581.1</v>
      </c>
      <c r="J501">
        <v>1.424</v>
      </c>
      <c r="K501">
        <v>618.26</v>
      </c>
      <c r="L501">
        <v>345052</v>
      </c>
      <c r="M501">
        <v>477336</v>
      </c>
      <c r="N501">
        <v>16.77</v>
      </c>
      <c r="O501">
        <v>6.85</v>
      </c>
      <c r="P501">
        <v>6.12</v>
      </c>
      <c r="Q501">
        <v>9.09</v>
      </c>
      <c r="R501">
        <v>8.02</v>
      </c>
      <c r="S501">
        <v>7.54</v>
      </c>
      <c r="T501">
        <v>10.07</v>
      </c>
      <c r="U501">
        <v>8.5</v>
      </c>
      <c r="V501">
        <v>7.71</v>
      </c>
      <c r="W501">
        <v>0.86</v>
      </c>
      <c r="X501">
        <v>238.46</v>
      </c>
    </row>
    <row r="502" spans="1:24" ht="12.75">
      <c r="A502" s="3">
        <v>31564</v>
      </c>
      <c r="B502">
        <v>803</v>
      </c>
      <c r="C502">
        <v>33679</v>
      </c>
      <c r="D502">
        <v>211774</v>
      </c>
      <c r="E502">
        <v>661.2</v>
      </c>
      <c r="F502">
        <v>2609.6</v>
      </c>
      <c r="G502">
        <v>9.4</v>
      </c>
      <c r="H502">
        <v>3353.8</v>
      </c>
      <c r="I502">
        <v>3594.4</v>
      </c>
      <c r="J502">
        <v>1.419</v>
      </c>
      <c r="K502">
        <v>622.23</v>
      </c>
      <c r="L502">
        <v>345978</v>
      </c>
      <c r="M502">
        <v>476547</v>
      </c>
      <c r="N502">
        <v>16.8</v>
      </c>
      <c r="O502">
        <v>6.92</v>
      </c>
      <c r="P502">
        <v>6.21</v>
      </c>
      <c r="Q502">
        <v>9.39</v>
      </c>
      <c r="R502">
        <v>8.23</v>
      </c>
      <c r="S502">
        <v>7.87</v>
      </c>
      <c r="T502">
        <v>9.98</v>
      </c>
      <c r="U502">
        <v>8.5</v>
      </c>
      <c r="V502">
        <v>7.8</v>
      </c>
      <c r="W502">
        <v>0.88</v>
      </c>
      <c r="X502">
        <v>245.3</v>
      </c>
    </row>
    <row r="503" spans="1:24" ht="12.75">
      <c r="A503" s="3">
        <v>31594</v>
      </c>
      <c r="B503">
        <v>741</v>
      </c>
      <c r="C503">
        <v>34300</v>
      </c>
      <c r="D503">
        <v>213415</v>
      </c>
      <c r="E503">
        <v>672</v>
      </c>
      <c r="F503">
        <v>2632.5</v>
      </c>
      <c r="G503">
        <v>10.4</v>
      </c>
      <c r="H503">
        <v>3383.8</v>
      </c>
      <c r="I503">
        <v>3622</v>
      </c>
      <c r="J503">
        <v>1.414</v>
      </c>
      <c r="K503">
        <v>627.28</v>
      </c>
      <c r="L503">
        <v>347464</v>
      </c>
      <c r="M503">
        <v>478074</v>
      </c>
      <c r="N503">
        <v>16.86</v>
      </c>
      <c r="O503">
        <v>6.56</v>
      </c>
      <c r="P503">
        <v>5.84</v>
      </c>
      <c r="Q503">
        <v>9.11</v>
      </c>
      <c r="R503">
        <v>7.86</v>
      </c>
      <c r="S503">
        <v>7.51</v>
      </c>
      <c r="T503">
        <v>10.01</v>
      </c>
      <c r="U503">
        <v>8.16</v>
      </c>
      <c r="V503">
        <v>7.3</v>
      </c>
      <c r="W503">
        <v>0.74</v>
      </c>
      <c r="X503">
        <v>240.18</v>
      </c>
    </row>
    <row r="504" spans="1:24" ht="12.75">
      <c r="A504" s="3">
        <v>31625</v>
      </c>
      <c r="B504">
        <v>872</v>
      </c>
      <c r="C504">
        <v>34791</v>
      </c>
      <c r="D504">
        <v>215213</v>
      </c>
      <c r="E504">
        <v>680.6</v>
      </c>
      <c r="F504">
        <v>2652.6</v>
      </c>
      <c r="G504">
        <v>11.2</v>
      </c>
      <c r="H504">
        <v>3409.8</v>
      </c>
      <c r="I504">
        <v>3642.7</v>
      </c>
      <c r="J504">
        <v>1.408</v>
      </c>
      <c r="K504">
        <v>631.02</v>
      </c>
      <c r="L504">
        <v>351931</v>
      </c>
      <c r="M504">
        <v>483289</v>
      </c>
      <c r="N504">
        <v>16.9</v>
      </c>
      <c r="O504">
        <v>6.17</v>
      </c>
      <c r="P504">
        <v>5.57</v>
      </c>
      <c r="Q504">
        <v>9.03</v>
      </c>
      <c r="R504">
        <v>7.72</v>
      </c>
      <c r="S504">
        <v>7.21</v>
      </c>
      <c r="T504">
        <v>9.8</v>
      </c>
      <c r="U504">
        <v>7.9</v>
      </c>
      <c r="V504">
        <v>7.17</v>
      </c>
      <c r="W504">
        <v>1</v>
      </c>
      <c r="X504">
        <v>245</v>
      </c>
    </row>
    <row r="505" spans="1:24" ht="12.75">
      <c r="A505" s="3">
        <v>31656</v>
      </c>
      <c r="B505">
        <v>1008</v>
      </c>
      <c r="C505">
        <v>35190</v>
      </c>
      <c r="D505">
        <v>216798</v>
      </c>
      <c r="E505">
        <v>688.4</v>
      </c>
      <c r="F505">
        <v>2673.2</v>
      </c>
      <c r="G505">
        <v>11.1</v>
      </c>
      <c r="H505">
        <v>3436.8</v>
      </c>
      <c r="I505">
        <v>3657.7</v>
      </c>
      <c r="J505">
        <v>1.404</v>
      </c>
      <c r="K505">
        <v>638.11</v>
      </c>
      <c r="L505">
        <v>351008</v>
      </c>
      <c r="M505">
        <v>480274</v>
      </c>
      <c r="N505">
        <v>17.01</v>
      </c>
      <c r="O505">
        <v>5.89</v>
      </c>
      <c r="P505">
        <v>5.19</v>
      </c>
      <c r="Q505">
        <v>9.28</v>
      </c>
      <c r="R505">
        <v>8.08</v>
      </c>
      <c r="S505">
        <v>7.11</v>
      </c>
      <c r="T505">
        <v>9.9</v>
      </c>
      <c r="U505">
        <v>7.5</v>
      </c>
      <c r="V505">
        <v>7.45</v>
      </c>
      <c r="W505">
        <v>1.56</v>
      </c>
      <c r="X505">
        <v>238.27</v>
      </c>
    </row>
    <row r="506" spans="1:24" ht="12.75">
      <c r="A506" s="3">
        <v>31686</v>
      </c>
      <c r="B506">
        <v>841</v>
      </c>
      <c r="C506">
        <v>35919</v>
      </c>
      <c r="D506">
        <v>218655</v>
      </c>
      <c r="E506">
        <v>695.2</v>
      </c>
      <c r="F506">
        <v>2692.4</v>
      </c>
      <c r="G506">
        <v>10.6</v>
      </c>
      <c r="H506">
        <v>3456</v>
      </c>
      <c r="I506">
        <v>3677.5</v>
      </c>
      <c r="J506">
        <v>1.395</v>
      </c>
      <c r="K506">
        <v>645.8</v>
      </c>
      <c r="L506">
        <v>352769</v>
      </c>
      <c r="M506">
        <v>481839</v>
      </c>
      <c r="N506">
        <v>17.19</v>
      </c>
      <c r="O506">
        <v>5.85</v>
      </c>
      <c r="P506">
        <v>5.18</v>
      </c>
      <c r="Q506">
        <v>9.29</v>
      </c>
      <c r="R506">
        <v>8.04</v>
      </c>
      <c r="S506">
        <v>7.08</v>
      </c>
      <c r="T506">
        <v>9.8</v>
      </c>
      <c r="U506">
        <v>7.5</v>
      </c>
      <c r="V506">
        <v>7.43</v>
      </c>
      <c r="W506">
        <v>1.58</v>
      </c>
      <c r="X506">
        <v>237.36</v>
      </c>
    </row>
    <row r="507" spans="1:24" ht="12.75">
      <c r="A507" s="3">
        <v>31717</v>
      </c>
      <c r="B507">
        <v>752</v>
      </c>
      <c r="C507">
        <v>36929</v>
      </c>
      <c r="D507">
        <v>220754</v>
      </c>
      <c r="E507">
        <v>705</v>
      </c>
      <c r="F507">
        <v>2705.5</v>
      </c>
      <c r="G507">
        <v>9.2</v>
      </c>
      <c r="H507">
        <v>3466.9</v>
      </c>
      <c r="I507">
        <v>3685.6</v>
      </c>
      <c r="J507">
        <v>1.394</v>
      </c>
      <c r="K507">
        <v>645.7</v>
      </c>
      <c r="L507">
        <v>353255</v>
      </c>
      <c r="M507">
        <v>481221</v>
      </c>
      <c r="N507">
        <v>17.12</v>
      </c>
      <c r="O507">
        <v>6.04</v>
      </c>
      <c r="P507">
        <v>5.35</v>
      </c>
      <c r="Q507">
        <v>8.99</v>
      </c>
      <c r="R507">
        <v>7.81</v>
      </c>
      <c r="S507">
        <v>6.85</v>
      </c>
      <c r="T507">
        <v>9.26</v>
      </c>
      <c r="U507">
        <v>7.5</v>
      </c>
      <c r="V507">
        <v>7.25</v>
      </c>
      <c r="W507">
        <v>1.21</v>
      </c>
      <c r="X507">
        <v>245.09</v>
      </c>
    </row>
    <row r="508" spans="1:24" ht="12.75">
      <c r="A508" s="3">
        <v>31747</v>
      </c>
      <c r="B508">
        <v>827</v>
      </c>
      <c r="C508">
        <v>38302</v>
      </c>
      <c r="D508">
        <v>223432</v>
      </c>
      <c r="E508">
        <v>724</v>
      </c>
      <c r="F508">
        <v>2731.9</v>
      </c>
      <c r="G508">
        <v>9.6</v>
      </c>
      <c r="H508">
        <v>3498.9</v>
      </c>
      <c r="I508">
        <v>3713.3</v>
      </c>
      <c r="J508">
        <v>1.39</v>
      </c>
      <c r="K508">
        <v>646.64</v>
      </c>
      <c r="L508">
        <v>358781</v>
      </c>
      <c r="M508">
        <v>487666</v>
      </c>
      <c r="N508">
        <v>17.03</v>
      </c>
      <c r="O508">
        <v>6.91</v>
      </c>
      <c r="P508">
        <v>5.49</v>
      </c>
      <c r="Q508">
        <v>8.87</v>
      </c>
      <c r="R508">
        <v>7.67</v>
      </c>
      <c r="S508">
        <v>6.86</v>
      </c>
      <c r="T508">
        <v>9.21</v>
      </c>
      <c r="U508">
        <v>7.5</v>
      </c>
      <c r="V508">
        <v>7.11</v>
      </c>
      <c r="W508">
        <v>0.2</v>
      </c>
      <c r="X508">
        <v>248.61</v>
      </c>
    </row>
    <row r="509" spans="1:24" ht="12.75">
      <c r="A509" s="3">
        <v>31778</v>
      </c>
      <c r="B509">
        <v>580</v>
      </c>
      <c r="C509">
        <v>38874</v>
      </c>
      <c r="D509">
        <v>225307</v>
      </c>
      <c r="E509">
        <v>729.2</v>
      </c>
      <c r="F509">
        <v>2747.3</v>
      </c>
      <c r="G509">
        <v>8.9</v>
      </c>
      <c r="H509">
        <v>3523.8</v>
      </c>
      <c r="I509">
        <v>3708.7</v>
      </c>
      <c r="J509">
        <v>1.392</v>
      </c>
      <c r="K509">
        <v>645.03</v>
      </c>
      <c r="L509">
        <v>366490</v>
      </c>
      <c r="M509">
        <v>494742</v>
      </c>
      <c r="N509">
        <v>16.87</v>
      </c>
      <c r="O509">
        <v>6.43</v>
      </c>
      <c r="P509">
        <v>5.45</v>
      </c>
      <c r="Q509">
        <v>8.59</v>
      </c>
      <c r="R509">
        <v>7.6</v>
      </c>
      <c r="S509">
        <v>6.61</v>
      </c>
      <c r="T509">
        <v>8.79</v>
      </c>
      <c r="U509">
        <v>7.5</v>
      </c>
      <c r="V509">
        <v>7.08</v>
      </c>
      <c r="W509">
        <v>0.65</v>
      </c>
      <c r="X509">
        <v>264.51</v>
      </c>
    </row>
    <row r="510" spans="1:24" ht="12.75">
      <c r="A510" s="3">
        <v>31809</v>
      </c>
      <c r="B510">
        <v>556</v>
      </c>
      <c r="C510">
        <v>38726</v>
      </c>
      <c r="D510">
        <v>226546</v>
      </c>
      <c r="E510">
        <v>729.8</v>
      </c>
      <c r="F510">
        <v>2751.2</v>
      </c>
      <c r="G510">
        <v>7.6</v>
      </c>
      <c r="H510">
        <v>3533.5</v>
      </c>
      <c r="I510">
        <v>3698</v>
      </c>
      <c r="J510">
        <v>1.401</v>
      </c>
      <c r="K510">
        <v>644.2</v>
      </c>
      <c r="L510">
        <v>364936</v>
      </c>
      <c r="M510">
        <v>490532</v>
      </c>
      <c r="N510">
        <v>16.72</v>
      </c>
      <c r="O510">
        <v>6.1</v>
      </c>
      <c r="P510">
        <v>5.59</v>
      </c>
      <c r="Q510">
        <v>8.58</v>
      </c>
      <c r="R510">
        <v>7.69</v>
      </c>
      <c r="S510">
        <v>6.61</v>
      </c>
      <c r="T510">
        <v>8.81</v>
      </c>
      <c r="U510">
        <v>7.5</v>
      </c>
      <c r="V510">
        <v>7.25</v>
      </c>
      <c r="W510">
        <v>1.15</v>
      </c>
      <c r="X510">
        <v>280.93</v>
      </c>
    </row>
    <row r="511" spans="1:24" ht="12.75">
      <c r="A511" s="3">
        <v>31837</v>
      </c>
      <c r="B511">
        <v>527</v>
      </c>
      <c r="C511">
        <v>38565</v>
      </c>
      <c r="D511">
        <v>227073</v>
      </c>
      <c r="E511">
        <v>732.8</v>
      </c>
      <c r="F511">
        <v>2757.1</v>
      </c>
      <c r="G511">
        <v>6.4</v>
      </c>
      <c r="H511">
        <v>3541.8</v>
      </c>
      <c r="I511">
        <v>3694.5</v>
      </c>
      <c r="J511">
        <v>1.407</v>
      </c>
      <c r="K511">
        <v>642.81</v>
      </c>
      <c r="L511">
        <v>363447</v>
      </c>
      <c r="M511">
        <v>487018</v>
      </c>
      <c r="N511">
        <v>16.57</v>
      </c>
      <c r="O511">
        <v>6.13</v>
      </c>
      <c r="P511">
        <v>5.56</v>
      </c>
      <c r="Q511">
        <v>8.68</v>
      </c>
      <c r="R511">
        <v>7.62</v>
      </c>
      <c r="S511">
        <v>6.66</v>
      </c>
      <c r="T511">
        <v>8.94</v>
      </c>
      <c r="U511">
        <v>7.5</v>
      </c>
      <c r="V511">
        <v>7.25</v>
      </c>
      <c r="W511">
        <v>1.12</v>
      </c>
      <c r="X511">
        <v>292.47</v>
      </c>
    </row>
    <row r="512" spans="1:24" ht="12.75">
      <c r="A512" s="3">
        <v>31868</v>
      </c>
      <c r="B512">
        <v>993</v>
      </c>
      <c r="C512">
        <v>38813</v>
      </c>
      <c r="D512">
        <v>229001</v>
      </c>
      <c r="E512">
        <v>743.1</v>
      </c>
      <c r="F512">
        <v>2771.5</v>
      </c>
      <c r="G512">
        <v>6</v>
      </c>
      <c r="H512">
        <v>3562</v>
      </c>
      <c r="I512">
        <v>3700.2</v>
      </c>
      <c r="J512">
        <v>1.402</v>
      </c>
      <c r="K512">
        <v>647.82</v>
      </c>
      <c r="L512">
        <v>363216</v>
      </c>
      <c r="M512">
        <v>484928</v>
      </c>
      <c r="N512">
        <v>16.67</v>
      </c>
      <c r="O512">
        <v>6.37</v>
      </c>
      <c r="P512">
        <v>5.76</v>
      </c>
      <c r="Q512">
        <v>9.36</v>
      </c>
      <c r="R512">
        <v>8.31</v>
      </c>
      <c r="S512">
        <v>7.55</v>
      </c>
      <c r="T512">
        <v>10.02</v>
      </c>
      <c r="U512">
        <v>7.75</v>
      </c>
      <c r="V512">
        <v>8.02</v>
      </c>
      <c r="W512">
        <v>1.65</v>
      </c>
      <c r="X512">
        <v>289.32</v>
      </c>
    </row>
    <row r="513" spans="1:24" ht="12.75">
      <c r="A513" s="3">
        <v>31898</v>
      </c>
      <c r="B513">
        <v>1035</v>
      </c>
      <c r="C513">
        <v>39066</v>
      </c>
      <c r="D513">
        <v>230485</v>
      </c>
      <c r="E513">
        <v>745.8</v>
      </c>
      <c r="F513">
        <v>2777.6</v>
      </c>
      <c r="G513">
        <v>5.4</v>
      </c>
      <c r="H513">
        <v>3578.3</v>
      </c>
      <c r="I513">
        <v>3698.2</v>
      </c>
      <c r="J513">
        <v>1.412</v>
      </c>
      <c r="K513">
        <v>649.69</v>
      </c>
      <c r="L513">
        <v>362718</v>
      </c>
      <c r="M513">
        <v>482941</v>
      </c>
      <c r="N513">
        <v>16.57</v>
      </c>
      <c r="O513">
        <v>6.85</v>
      </c>
      <c r="P513">
        <v>5.75</v>
      </c>
      <c r="Q513">
        <v>9.95</v>
      </c>
      <c r="R513">
        <v>8.79</v>
      </c>
      <c r="S513">
        <v>8</v>
      </c>
      <c r="T513">
        <v>10.61</v>
      </c>
      <c r="U513">
        <v>8.14</v>
      </c>
      <c r="V513">
        <v>8.61</v>
      </c>
      <c r="W513">
        <v>1.76</v>
      </c>
      <c r="X513">
        <v>289.12</v>
      </c>
    </row>
    <row r="514" spans="1:24" ht="12.75">
      <c r="A514" s="3">
        <v>31929</v>
      </c>
      <c r="B514">
        <v>776</v>
      </c>
      <c r="C514">
        <v>38960</v>
      </c>
      <c r="D514">
        <v>231276</v>
      </c>
      <c r="E514">
        <v>743.5</v>
      </c>
      <c r="F514">
        <v>2779.5</v>
      </c>
      <c r="G514">
        <v>3.5</v>
      </c>
      <c r="H514">
        <v>3593.8</v>
      </c>
      <c r="I514">
        <v>3685.8</v>
      </c>
      <c r="J514">
        <v>1.417</v>
      </c>
      <c r="K514">
        <v>653.92</v>
      </c>
      <c r="L514">
        <v>363766</v>
      </c>
      <c r="M514">
        <v>482378</v>
      </c>
      <c r="N514">
        <v>16.61</v>
      </c>
      <c r="O514">
        <v>6.73</v>
      </c>
      <c r="P514">
        <v>5.69</v>
      </c>
      <c r="Q514">
        <v>9.64</v>
      </c>
      <c r="R514">
        <v>8.63</v>
      </c>
      <c r="S514">
        <v>7.79</v>
      </c>
      <c r="T514">
        <v>10.33</v>
      </c>
      <c r="U514">
        <v>8.25</v>
      </c>
      <c r="V514">
        <v>8.4</v>
      </c>
      <c r="W514">
        <v>1.67</v>
      </c>
      <c r="X514">
        <v>301.38</v>
      </c>
    </row>
    <row r="515" spans="1:24" ht="12.75">
      <c r="A515" s="3">
        <v>31959</v>
      </c>
      <c r="B515">
        <v>672</v>
      </c>
      <c r="C515">
        <v>38605</v>
      </c>
      <c r="D515">
        <v>231974</v>
      </c>
      <c r="E515">
        <v>744.8</v>
      </c>
      <c r="F515">
        <v>2785.5</v>
      </c>
      <c r="G515">
        <v>2.8</v>
      </c>
      <c r="H515">
        <v>3601.5</v>
      </c>
      <c r="I515">
        <v>3686.7</v>
      </c>
      <c r="J515">
        <v>1.422</v>
      </c>
      <c r="K515">
        <v>658.49</v>
      </c>
      <c r="L515">
        <v>362668</v>
      </c>
      <c r="M515">
        <v>480005</v>
      </c>
      <c r="N515">
        <v>16.62</v>
      </c>
      <c r="O515">
        <v>6.58</v>
      </c>
      <c r="P515">
        <v>5.78</v>
      </c>
      <c r="Q515">
        <v>9.7</v>
      </c>
      <c r="R515">
        <v>8.7</v>
      </c>
      <c r="S515">
        <v>7.72</v>
      </c>
      <c r="T515">
        <v>10.38</v>
      </c>
      <c r="U515">
        <v>8.25</v>
      </c>
      <c r="V515">
        <v>8.45</v>
      </c>
      <c r="W515">
        <v>1.87</v>
      </c>
      <c r="X515">
        <v>310.09</v>
      </c>
    </row>
    <row r="516" spans="1:24" ht="12.75">
      <c r="A516" s="3">
        <v>31990</v>
      </c>
      <c r="B516">
        <v>647</v>
      </c>
      <c r="C516">
        <v>38697</v>
      </c>
      <c r="D516">
        <v>233564</v>
      </c>
      <c r="E516">
        <v>746.8</v>
      </c>
      <c r="F516">
        <v>2794.5</v>
      </c>
      <c r="G516">
        <v>3.2</v>
      </c>
      <c r="H516">
        <v>3622.1</v>
      </c>
      <c r="I516">
        <v>3683</v>
      </c>
      <c r="J516">
        <v>1.431</v>
      </c>
      <c r="K516">
        <v>662.91</v>
      </c>
      <c r="L516">
        <v>359989</v>
      </c>
      <c r="M516">
        <v>474450</v>
      </c>
      <c r="N516">
        <v>16.58</v>
      </c>
      <c r="O516">
        <v>6.73</v>
      </c>
      <c r="P516">
        <v>6</v>
      </c>
      <c r="Q516">
        <v>10.09</v>
      </c>
      <c r="R516">
        <v>8.97</v>
      </c>
      <c r="S516">
        <v>7.81</v>
      </c>
      <c r="T516">
        <v>10.55</v>
      </c>
      <c r="U516">
        <v>8.25</v>
      </c>
      <c r="V516">
        <v>8.76</v>
      </c>
      <c r="W516">
        <v>2.03</v>
      </c>
      <c r="X516">
        <v>329.36</v>
      </c>
    </row>
    <row r="517" spans="1:24" ht="12.75">
      <c r="A517" s="3">
        <v>32021</v>
      </c>
      <c r="B517">
        <v>940</v>
      </c>
      <c r="C517">
        <v>38589</v>
      </c>
      <c r="D517">
        <v>234668</v>
      </c>
      <c r="E517">
        <v>748.5</v>
      </c>
      <c r="F517">
        <v>2805</v>
      </c>
      <c r="G517">
        <v>3.5</v>
      </c>
      <c r="H517">
        <v>3643.8</v>
      </c>
      <c r="I517">
        <v>3683.7</v>
      </c>
      <c r="J517">
        <v>1.432</v>
      </c>
      <c r="K517">
        <v>666.73</v>
      </c>
      <c r="L517">
        <v>363258</v>
      </c>
      <c r="M517">
        <v>477048</v>
      </c>
      <c r="N517">
        <v>16.6</v>
      </c>
      <c r="O517">
        <v>7.22</v>
      </c>
      <c r="P517">
        <v>6.32</v>
      </c>
      <c r="Q517">
        <v>10.63</v>
      </c>
      <c r="R517">
        <v>9.58</v>
      </c>
      <c r="S517">
        <v>8.26</v>
      </c>
      <c r="T517">
        <v>11.22</v>
      </c>
      <c r="U517">
        <v>8.7</v>
      </c>
      <c r="V517">
        <v>9.42</v>
      </c>
      <c r="W517">
        <v>2.2</v>
      </c>
      <c r="X517">
        <v>318.66</v>
      </c>
    </row>
    <row r="518" spans="1:24" ht="12.75">
      <c r="A518" s="3">
        <v>32051</v>
      </c>
      <c r="B518">
        <v>943</v>
      </c>
      <c r="C518">
        <v>39330</v>
      </c>
      <c r="D518">
        <v>237100</v>
      </c>
      <c r="E518">
        <v>756.4</v>
      </c>
      <c r="F518">
        <v>2819.7</v>
      </c>
      <c r="G518">
        <v>3.5</v>
      </c>
      <c r="H518">
        <v>3668.3</v>
      </c>
      <c r="I518">
        <v>3688.9</v>
      </c>
      <c r="J518">
        <v>1.439</v>
      </c>
      <c r="K518">
        <v>671.53</v>
      </c>
      <c r="L518">
        <v>366003</v>
      </c>
      <c r="M518">
        <v>478823</v>
      </c>
      <c r="N518">
        <v>16.55</v>
      </c>
      <c r="O518">
        <v>7.29</v>
      </c>
      <c r="P518">
        <v>6.4</v>
      </c>
      <c r="Q518">
        <v>10.8</v>
      </c>
      <c r="R518">
        <v>9.61</v>
      </c>
      <c r="S518">
        <v>8.7</v>
      </c>
      <c r="T518">
        <v>10.9</v>
      </c>
      <c r="U518">
        <v>9.07</v>
      </c>
      <c r="V518">
        <v>9.52</v>
      </c>
      <c r="W518">
        <v>2.23</v>
      </c>
      <c r="X518">
        <v>280.16</v>
      </c>
    </row>
    <row r="519" spans="1:24" ht="12.75">
      <c r="A519" s="3">
        <v>32082</v>
      </c>
      <c r="B519">
        <v>625</v>
      </c>
      <c r="C519">
        <v>39092</v>
      </c>
      <c r="D519">
        <v>238914</v>
      </c>
      <c r="E519">
        <v>752.7</v>
      </c>
      <c r="F519">
        <v>2823.8</v>
      </c>
      <c r="G519">
        <v>3.4</v>
      </c>
      <c r="H519">
        <v>3681.1</v>
      </c>
      <c r="I519">
        <v>3685.1</v>
      </c>
      <c r="J519">
        <v>1.446</v>
      </c>
      <c r="K519">
        <v>674.88</v>
      </c>
      <c r="L519">
        <v>364818</v>
      </c>
      <c r="M519">
        <v>476090</v>
      </c>
      <c r="N519">
        <v>16.53</v>
      </c>
      <c r="O519">
        <v>6.69</v>
      </c>
      <c r="P519">
        <v>5.81</v>
      </c>
      <c r="Q519">
        <v>10.09</v>
      </c>
      <c r="R519">
        <v>8.99</v>
      </c>
      <c r="S519">
        <v>7.95</v>
      </c>
      <c r="T519">
        <v>10.76</v>
      </c>
      <c r="U519">
        <v>8.78</v>
      </c>
      <c r="V519">
        <v>8.86</v>
      </c>
      <c r="W519">
        <v>2.17</v>
      </c>
      <c r="X519">
        <v>245.01</v>
      </c>
    </row>
    <row r="520" spans="1:24" ht="12.75">
      <c r="A520" s="3">
        <v>32112</v>
      </c>
      <c r="B520">
        <v>777</v>
      </c>
      <c r="C520">
        <v>38602</v>
      </c>
      <c r="D520">
        <v>239848</v>
      </c>
      <c r="E520">
        <v>749.4</v>
      </c>
      <c r="F520">
        <v>2830.9</v>
      </c>
      <c r="G520">
        <v>3.7</v>
      </c>
      <c r="H520">
        <v>3686.1</v>
      </c>
      <c r="I520">
        <v>3688</v>
      </c>
      <c r="J520">
        <v>1.459</v>
      </c>
      <c r="K520">
        <v>676.34</v>
      </c>
      <c r="L520">
        <v>367421</v>
      </c>
      <c r="M520">
        <v>478668</v>
      </c>
      <c r="N520">
        <v>16.37</v>
      </c>
      <c r="O520">
        <v>6.77</v>
      </c>
      <c r="P520">
        <v>5.8</v>
      </c>
      <c r="Q520">
        <v>10.22</v>
      </c>
      <c r="R520">
        <v>9.12</v>
      </c>
      <c r="S520">
        <v>7.96</v>
      </c>
      <c r="T520">
        <v>10.63</v>
      </c>
      <c r="U520">
        <v>8.75</v>
      </c>
      <c r="V520">
        <v>8.99</v>
      </c>
      <c r="W520">
        <v>2.22</v>
      </c>
      <c r="X520">
        <v>240.96</v>
      </c>
    </row>
    <row r="521" spans="1:24" ht="12.75">
      <c r="A521" s="3">
        <v>32143</v>
      </c>
      <c r="B521">
        <v>1082</v>
      </c>
      <c r="C521">
        <v>38740</v>
      </c>
      <c r="D521">
        <v>241759</v>
      </c>
      <c r="E521">
        <v>755.3</v>
      </c>
      <c r="F521">
        <v>2851.9</v>
      </c>
      <c r="G521">
        <v>4.8</v>
      </c>
      <c r="H521">
        <v>3708.3</v>
      </c>
      <c r="I521">
        <v>3705.4</v>
      </c>
      <c r="J521">
        <v>1.449</v>
      </c>
      <c r="K521">
        <v>681.99</v>
      </c>
      <c r="L521">
        <v>432317</v>
      </c>
      <c r="M521">
        <v>561699</v>
      </c>
      <c r="N521">
        <v>16.5</v>
      </c>
      <c r="O521">
        <v>6.83</v>
      </c>
      <c r="P521">
        <v>5.9</v>
      </c>
      <c r="Q521">
        <v>9.81</v>
      </c>
      <c r="R521">
        <v>8.82</v>
      </c>
      <c r="S521">
        <v>7.7</v>
      </c>
      <c r="T521">
        <v>10.17</v>
      </c>
      <c r="U521">
        <v>8.75</v>
      </c>
      <c r="V521">
        <v>8.67</v>
      </c>
      <c r="W521">
        <v>1.84</v>
      </c>
      <c r="X521">
        <v>250.48</v>
      </c>
    </row>
    <row r="522" spans="1:24" ht="12.75">
      <c r="A522" s="3">
        <v>32174</v>
      </c>
      <c r="B522">
        <v>396</v>
      </c>
      <c r="C522">
        <v>39209</v>
      </c>
      <c r="D522">
        <v>242764</v>
      </c>
      <c r="E522">
        <v>757</v>
      </c>
      <c r="F522">
        <v>2875</v>
      </c>
      <c r="G522">
        <v>5.8</v>
      </c>
      <c r="H522">
        <v>3736.6</v>
      </c>
      <c r="I522">
        <v>3731.3</v>
      </c>
      <c r="J522">
        <v>1.445</v>
      </c>
      <c r="K522">
        <v>685.84</v>
      </c>
      <c r="L522">
        <v>436844</v>
      </c>
      <c r="M522">
        <v>566962</v>
      </c>
      <c r="N522">
        <v>16.51</v>
      </c>
      <c r="O522">
        <v>6.58</v>
      </c>
      <c r="P522">
        <v>5.69</v>
      </c>
      <c r="Q522">
        <v>9.43</v>
      </c>
      <c r="R522">
        <v>8.41</v>
      </c>
      <c r="S522">
        <v>7.49</v>
      </c>
      <c r="T522">
        <v>9.86</v>
      </c>
      <c r="U522">
        <v>8.51</v>
      </c>
      <c r="V522">
        <v>8.21</v>
      </c>
      <c r="W522">
        <v>1.63</v>
      </c>
      <c r="X522">
        <v>258.13</v>
      </c>
    </row>
    <row r="523" spans="1:24" ht="12.75">
      <c r="A523" s="3">
        <v>32203</v>
      </c>
      <c r="B523">
        <v>1752</v>
      </c>
      <c r="C523">
        <v>38995</v>
      </c>
      <c r="D523">
        <v>243777</v>
      </c>
      <c r="E523">
        <v>761.1</v>
      </c>
      <c r="F523">
        <v>2895.4</v>
      </c>
      <c r="G523">
        <v>6.5</v>
      </c>
      <c r="H523">
        <v>3761.6</v>
      </c>
      <c r="I523">
        <v>3745.1</v>
      </c>
      <c r="J523">
        <v>1.445</v>
      </c>
      <c r="K523">
        <v>689.91</v>
      </c>
      <c r="L523">
        <v>439171</v>
      </c>
      <c r="M523">
        <v>568050</v>
      </c>
      <c r="N523">
        <v>16.49</v>
      </c>
      <c r="O523">
        <v>6.58</v>
      </c>
      <c r="P523">
        <v>5.69</v>
      </c>
      <c r="Q523">
        <v>9.68</v>
      </c>
      <c r="R523">
        <v>8.61</v>
      </c>
      <c r="S523">
        <v>7.74</v>
      </c>
      <c r="T523">
        <v>10.28</v>
      </c>
      <c r="U523">
        <v>8.5</v>
      </c>
      <c r="V523">
        <v>8.37</v>
      </c>
      <c r="W523">
        <v>1.79</v>
      </c>
      <c r="X523">
        <v>265.74</v>
      </c>
    </row>
    <row r="524" spans="1:24" ht="12.75">
      <c r="A524" s="3">
        <v>32234</v>
      </c>
      <c r="B524">
        <v>2993</v>
      </c>
      <c r="C524">
        <v>39256</v>
      </c>
      <c r="D524">
        <v>245721</v>
      </c>
      <c r="E524">
        <v>767.3</v>
      </c>
      <c r="F524">
        <v>2915.3</v>
      </c>
      <c r="G524">
        <v>6.9</v>
      </c>
      <c r="H524">
        <v>3787.8</v>
      </c>
      <c r="I524">
        <v>3751.1</v>
      </c>
      <c r="J524">
        <v>1.443</v>
      </c>
      <c r="K524">
        <v>694.84</v>
      </c>
      <c r="L524">
        <v>444815</v>
      </c>
      <c r="M524">
        <v>572345</v>
      </c>
      <c r="N524">
        <v>16.52</v>
      </c>
      <c r="O524">
        <v>6.87</v>
      </c>
      <c r="P524">
        <v>5.92</v>
      </c>
      <c r="Q524">
        <v>9.92</v>
      </c>
      <c r="R524">
        <v>8.91</v>
      </c>
      <c r="S524">
        <v>7.81</v>
      </c>
      <c r="T524">
        <v>10.46</v>
      </c>
      <c r="U524">
        <v>8.5</v>
      </c>
      <c r="V524">
        <v>8.72</v>
      </c>
      <c r="W524">
        <v>1.85</v>
      </c>
      <c r="X524">
        <v>262.61</v>
      </c>
    </row>
    <row r="525" spans="1:24" ht="12.75">
      <c r="A525" s="3">
        <v>32264</v>
      </c>
      <c r="B525">
        <v>2578</v>
      </c>
      <c r="C525">
        <v>39491</v>
      </c>
      <c r="D525">
        <v>247414</v>
      </c>
      <c r="E525">
        <v>771.4</v>
      </c>
      <c r="F525">
        <v>2931.2</v>
      </c>
      <c r="G525">
        <v>7.8</v>
      </c>
      <c r="H525">
        <v>3814.4</v>
      </c>
      <c r="I525">
        <v>3760.1</v>
      </c>
      <c r="J525">
        <v>1.441</v>
      </c>
      <c r="K525">
        <v>698.76</v>
      </c>
      <c r="L525">
        <v>445032</v>
      </c>
      <c r="M525">
        <v>570876</v>
      </c>
      <c r="N525">
        <v>16.55</v>
      </c>
      <c r="O525">
        <v>7.09</v>
      </c>
      <c r="P525">
        <v>6.27</v>
      </c>
      <c r="Q525">
        <v>10.25</v>
      </c>
      <c r="R525">
        <v>9.24</v>
      </c>
      <c r="S525">
        <v>7.9</v>
      </c>
      <c r="T525">
        <v>10.84</v>
      </c>
      <c r="U525">
        <v>8.84</v>
      </c>
      <c r="V525">
        <v>9.09</v>
      </c>
      <c r="W525">
        <v>2</v>
      </c>
      <c r="X525">
        <v>256.12</v>
      </c>
    </row>
    <row r="526" spans="1:24" ht="12.75">
      <c r="A526" s="3">
        <v>32295</v>
      </c>
      <c r="B526">
        <v>3083</v>
      </c>
      <c r="C526">
        <v>39752</v>
      </c>
      <c r="D526">
        <v>249182</v>
      </c>
      <c r="E526">
        <v>778.8</v>
      </c>
      <c r="F526">
        <v>2944.2</v>
      </c>
      <c r="G526">
        <v>8.2</v>
      </c>
      <c r="H526">
        <v>3834.9</v>
      </c>
      <c r="I526">
        <v>3760</v>
      </c>
      <c r="J526">
        <v>1.445</v>
      </c>
      <c r="K526">
        <v>701.66</v>
      </c>
      <c r="L526">
        <v>447644</v>
      </c>
      <c r="M526">
        <v>571682</v>
      </c>
      <c r="N526">
        <v>16.5</v>
      </c>
      <c r="O526">
        <v>7.51</v>
      </c>
      <c r="P526">
        <v>6.5</v>
      </c>
      <c r="Q526">
        <v>10.08</v>
      </c>
      <c r="R526">
        <v>9.04</v>
      </c>
      <c r="S526">
        <v>7.78</v>
      </c>
      <c r="T526">
        <v>10.65</v>
      </c>
      <c r="U526">
        <v>9</v>
      </c>
      <c r="V526">
        <v>8.92</v>
      </c>
      <c r="W526">
        <v>1.41</v>
      </c>
      <c r="X526">
        <v>270.68</v>
      </c>
    </row>
    <row r="527" spans="1:24" ht="12.75">
      <c r="A527" s="3">
        <v>32325</v>
      </c>
      <c r="B527">
        <v>3440</v>
      </c>
      <c r="C527">
        <v>39617</v>
      </c>
      <c r="D527">
        <v>250941</v>
      </c>
      <c r="E527">
        <v>783.1</v>
      </c>
      <c r="F527">
        <v>2955.3</v>
      </c>
      <c r="G527">
        <v>7.4</v>
      </c>
      <c r="H527">
        <v>3852.7</v>
      </c>
      <c r="I527">
        <v>3756.6</v>
      </c>
      <c r="J527">
        <v>1.451</v>
      </c>
      <c r="K527">
        <v>704.28</v>
      </c>
      <c r="L527">
        <v>449481</v>
      </c>
      <c r="M527">
        <v>571357</v>
      </c>
      <c r="N527">
        <v>16.42</v>
      </c>
      <c r="O527">
        <v>7.75</v>
      </c>
      <c r="P527">
        <v>6.73</v>
      </c>
      <c r="Q527">
        <v>10.12</v>
      </c>
      <c r="R527">
        <v>9.2</v>
      </c>
      <c r="S527">
        <v>7.76</v>
      </c>
      <c r="T527">
        <v>10.66</v>
      </c>
      <c r="U527">
        <v>9.29</v>
      </c>
      <c r="V527">
        <v>9.06</v>
      </c>
      <c r="W527">
        <v>1.31</v>
      </c>
      <c r="X527">
        <v>269.05</v>
      </c>
    </row>
    <row r="528" spans="1:24" ht="12.75">
      <c r="A528" s="3">
        <v>32356</v>
      </c>
      <c r="B528">
        <v>3241</v>
      </c>
      <c r="C528">
        <v>39886</v>
      </c>
      <c r="D528">
        <v>252076</v>
      </c>
      <c r="E528">
        <v>784.9</v>
      </c>
      <c r="F528">
        <v>2960.2</v>
      </c>
      <c r="G528">
        <v>6</v>
      </c>
      <c r="H528">
        <v>3866.3</v>
      </c>
      <c r="I528">
        <v>3753.1</v>
      </c>
      <c r="J528">
        <v>1.454</v>
      </c>
      <c r="K528">
        <v>709.44</v>
      </c>
      <c r="L528">
        <v>449156</v>
      </c>
      <c r="M528">
        <v>569460</v>
      </c>
      <c r="N528">
        <v>16.48</v>
      </c>
      <c r="O528">
        <v>8.01</v>
      </c>
      <c r="P528">
        <v>7.02</v>
      </c>
      <c r="Q528">
        <v>10.27</v>
      </c>
      <c r="R528">
        <v>9.33</v>
      </c>
      <c r="S528">
        <v>7.79</v>
      </c>
      <c r="T528">
        <v>10.74</v>
      </c>
      <c r="U528">
        <v>9.84</v>
      </c>
      <c r="V528">
        <v>9.26</v>
      </c>
      <c r="W528">
        <v>1.25</v>
      </c>
      <c r="X528">
        <v>263.73</v>
      </c>
    </row>
    <row r="529" spans="1:24" ht="12.75">
      <c r="A529" s="3">
        <v>32387</v>
      </c>
      <c r="B529">
        <v>2839</v>
      </c>
      <c r="C529">
        <v>39565</v>
      </c>
      <c r="D529">
        <v>253399</v>
      </c>
      <c r="E529">
        <v>784.6</v>
      </c>
      <c r="F529">
        <v>2964.4</v>
      </c>
      <c r="G529">
        <v>4.8</v>
      </c>
      <c r="H529">
        <v>3877.3</v>
      </c>
      <c r="I529">
        <v>3740.6</v>
      </c>
      <c r="J529">
        <v>1.461</v>
      </c>
      <c r="K529">
        <v>710.57</v>
      </c>
      <c r="L529">
        <v>448931</v>
      </c>
      <c r="M529">
        <v>566482</v>
      </c>
      <c r="N529">
        <v>16.4</v>
      </c>
      <c r="O529">
        <v>8.19</v>
      </c>
      <c r="P529">
        <v>7.23</v>
      </c>
      <c r="Q529">
        <v>10.03</v>
      </c>
      <c r="R529">
        <v>9.06</v>
      </c>
      <c r="S529">
        <v>7.66</v>
      </c>
      <c r="T529">
        <v>10.58</v>
      </c>
      <c r="U529">
        <v>10</v>
      </c>
      <c r="V529">
        <v>8.98</v>
      </c>
      <c r="W529">
        <v>0.79</v>
      </c>
      <c r="X529">
        <v>267.97</v>
      </c>
    </row>
    <row r="530" spans="1:24" ht="12.75">
      <c r="A530" s="3">
        <v>32417</v>
      </c>
      <c r="B530">
        <v>2299</v>
      </c>
      <c r="C530">
        <v>39901</v>
      </c>
      <c r="D530">
        <v>254625</v>
      </c>
      <c r="E530">
        <v>783.4</v>
      </c>
      <c r="F530">
        <v>2972</v>
      </c>
      <c r="G530">
        <v>3.9</v>
      </c>
      <c r="H530">
        <v>3890.4</v>
      </c>
      <c r="I530">
        <v>3738.6</v>
      </c>
      <c r="J530">
        <v>1.47</v>
      </c>
      <c r="K530">
        <v>713.47</v>
      </c>
      <c r="L530">
        <v>452209</v>
      </c>
      <c r="M530">
        <v>568845</v>
      </c>
      <c r="N530">
        <v>16.33</v>
      </c>
      <c r="O530">
        <v>8.3</v>
      </c>
      <c r="P530">
        <v>7.34</v>
      </c>
      <c r="Q530">
        <v>9.86</v>
      </c>
      <c r="R530">
        <v>8.89</v>
      </c>
      <c r="S530">
        <v>7.47</v>
      </c>
      <c r="T530">
        <v>10.23</v>
      </c>
      <c r="U530">
        <v>10</v>
      </c>
      <c r="V530">
        <v>8.8</v>
      </c>
      <c r="W530">
        <v>0.5</v>
      </c>
      <c r="X530">
        <v>277.4</v>
      </c>
    </row>
    <row r="531" spans="1:24" ht="12.75">
      <c r="A531" s="3">
        <v>32448</v>
      </c>
      <c r="B531">
        <v>2861</v>
      </c>
      <c r="C531">
        <v>39996</v>
      </c>
      <c r="D531">
        <v>255785</v>
      </c>
      <c r="E531">
        <v>784.3</v>
      </c>
      <c r="F531">
        <v>2986.2</v>
      </c>
      <c r="G531">
        <v>3.8</v>
      </c>
      <c r="H531">
        <v>3908.6</v>
      </c>
      <c r="I531">
        <v>3747.5</v>
      </c>
      <c r="J531">
        <v>1.468</v>
      </c>
      <c r="K531">
        <v>716.76</v>
      </c>
      <c r="L531">
        <v>456371</v>
      </c>
      <c r="M531">
        <v>572719</v>
      </c>
      <c r="N531">
        <v>16.34</v>
      </c>
      <c r="O531">
        <v>8.35</v>
      </c>
      <c r="P531">
        <v>7.68</v>
      </c>
      <c r="Q531">
        <v>9.98</v>
      </c>
      <c r="R531">
        <v>9.07</v>
      </c>
      <c r="S531">
        <v>7.46</v>
      </c>
      <c r="T531">
        <v>10.63</v>
      </c>
      <c r="U531">
        <v>10.05</v>
      </c>
      <c r="V531">
        <v>8.96</v>
      </c>
      <c r="W531">
        <v>0.61</v>
      </c>
      <c r="X531">
        <v>271.02</v>
      </c>
    </row>
    <row r="532" spans="1:24" ht="12.75">
      <c r="A532" s="3">
        <v>32478</v>
      </c>
      <c r="B532">
        <v>1716</v>
      </c>
      <c r="C532">
        <v>39963</v>
      </c>
      <c r="D532">
        <v>256897</v>
      </c>
      <c r="E532">
        <v>786.1</v>
      </c>
      <c r="F532">
        <v>2994.1</v>
      </c>
      <c r="G532">
        <v>3.4</v>
      </c>
      <c r="H532">
        <v>3928.5</v>
      </c>
      <c r="I532">
        <v>3745.2</v>
      </c>
      <c r="J532">
        <v>1.48</v>
      </c>
      <c r="K532">
        <v>718.8</v>
      </c>
      <c r="L532">
        <v>463156</v>
      </c>
      <c r="M532">
        <v>579351</v>
      </c>
      <c r="N532">
        <v>16.22</v>
      </c>
      <c r="O532">
        <v>8.76</v>
      </c>
      <c r="P532">
        <v>8.09</v>
      </c>
      <c r="Q532">
        <v>10.05</v>
      </c>
      <c r="R532">
        <v>9.13</v>
      </c>
      <c r="S532">
        <v>7.61</v>
      </c>
      <c r="T532">
        <v>10.81</v>
      </c>
      <c r="U532">
        <v>10.5</v>
      </c>
      <c r="V532">
        <v>9.11</v>
      </c>
      <c r="W532">
        <v>0.35</v>
      </c>
      <c r="X532">
        <v>276.51</v>
      </c>
    </row>
    <row r="533" spans="1:24" ht="12.75">
      <c r="A533" s="3">
        <v>32509</v>
      </c>
      <c r="B533">
        <v>1649</v>
      </c>
      <c r="C533">
        <v>39796</v>
      </c>
      <c r="D533">
        <v>257856</v>
      </c>
      <c r="E533">
        <v>784.7</v>
      </c>
      <c r="F533">
        <v>2997</v>
      </c>
      <c r="G533">
        <v>2.8</v>
      </c>
      <c r="H533">
        <v>3936</v>
      </c>
      <c r="I533">
        <v>3730.3</v>
      </c>
      <c r="J533">
        <v>1.499</v>
      </c>
      <c r="K533">
        <v>735.66</v>
      </c>
      <c r="L533">
        <v>467777</v>
      </c>
      <c r="M533">
        <v>582239</v>
      </c>
      <c r="N533">
        <v>16.37</v>
      </c>
      <c r="O533">
        <v>9.12</v>
      </c>
      <c r="P533">
        <v>8.29</v>
      </c>
      <c r="Q533">
        <v>9.92</v>
      </c>
      <c r="R533">
        <v>9.07</v>
      </c>
      <c r="S533">
        <v>7.35</v>
      </c>
      <c r="T533">
        <v>10.69</v>
      </c>
      <c r="U533">
        <v>10.5</v>
      </c>
      <c r="V533">
        <v>9.09</v>
      </c>
      <c r="W533">
        <v>-0.03</v>
      </c>
      <c r="X533">
        <v>285.41</v>
      </c>
    </row>
    <row r="534" spans="1:24" ht="12.75">
      <c r="A534" s="3">
        <v>32540</v>
      </c>
      <c r="B534">
        <v>1487</v>
      </c>
      <c r="C534">
        <v>39898</v>
      </c>
      <c r="D534">
        <v>258254</v>
      </c>
      <c r="E534">
        <v>783.2</v>
      </c>
      <c r="F534">
        <v>2997.9</v>
      </c>
      <c r="G534">
        <v>2.6</v>
      </c>
      <c r="H534">
        <v>3940.2</v>
      </c>
      <c r="I534">
        <v>3720.1</v>
      </c>
      <c r="J534">
        <v>1.505</v>
      </c>
      <c r="K534">
        <v>739.31</v>
      </c>
      <c r="L534">
        <v>475897</v>
      </c>
      <c r="M534">
        <v>590538</v>
      </c>
      <c r="N534">
        <v>16.39</v>
      </c>
      <c r="O534">
        <v>9.36</v>
      </c>
      <c r="P534">
        <v>8.48</v>
      </c>
      <c r="Q534">
        <v>10.11</v>
      </c>
      <c r="R534">
        <v>9.16</v>
      </c>
      <c r="S534">
        <v>7.44</v>
      </c>
      <c r="T534">
        <v>10.88</v>
      </c>
      <c r="U534">
        <v>10.93</v>
      </c>
      <c r="V534">
        <v>9.17</v>
      </c>
      <c r="W534">
        <v>-0.19</v>
      </c>
      <c r="X534">
        <v>294.01</v>
      </c>
    </row>
    <row r="535" spans="1:24" ht="12.75">
      <c r="A535" s="3">
        <v>32568</v>
      </c>
      <c r="B535">
        <v>1813</v>
      </c>
      <c r="C535">
        <v>39372</v>
      </c>
      <c r="D535">
        <v>259177</v>
      </c>
      <c r="E535">
        <v>782.7</v>
      </c>
      <c r="F535">
        <v>3005.7</v>
      </c>
      <c r="G535">
        <v>2.8</v>
      </c>
      <c r="H535">
        <v>3961.2</v>
      </c>
      <c r="I535">
        <v>3715.6</v>
      </c>
      <c r="J535">
        <v>1.513</v>
      </c>
      <c r="K535">
        <v>746.24</v>
      </c>
      <c r="L535">
        <v>477617</v>
      </c>
      <c r="M535">
        <v>590431</v>
      </c>
      <c r="N535">
        <v>16.41</v>
      </c>
      <c r="O535">
        <v>9.85</v>
      </c>
      <c r="P535">
        <v>8.83</v>
      </c>
      <c r="Q535">
        <v>10.33</v>
      </c>
      <c r="R535">
        <v>9.33</v>
      </c>
      <c r="S535">
        <v>7.59</v>
      </c>
      <c r="T535">
        <v>11.16</v>
      </c>
      <c r="U535">
        <v>11.5</v>
      </c>
      <c r="V535">
        <v>9.36</v>
      </c>
      <c r="W535">
        <v>-0.49</v>
      </c>
      <c r="X535">
        <v>292.71</v>
      </c>
    </row>
    <row r="536" spans="1:24" ht="12.75">
      <c r="A536" s="3">
        <v>32599</v>
      </c>
      <c r="B536">
        <v>2289</v>
      </c>
      <c r="C536">
        <v>38959</v>
      </c>
      <c r="D536">
        <v>259512</v>
      </c>
      <c r="E536">
        <v>778.5</v>
      </c>
      <c r="F536">
        <v>3011.6</v>
      </c>
      <c r="G536">
        <v>2.7</v>
      </c>
      <c r="H536">
        <v>3970.1</v>
      </c>
      <c r="I536">
        <v>3698.8</v>
      </c>
      <c r="J536">
        <v>1.516</v>
      </c>
      <c r="K536">
        <v>750.78</v>
      </c>
      <c r="L536">
        <v>480945</v>
      </c>
      <c r="M536">
        <v>590689</v>
      </c>
      <c r="N536">
        <v>16.44</v>
      </c>
      <c r="O536">
        <v>9.84</v>
      </c>
      <c r="P536">
        <v>8.7</v>
      </c>
      <c r="Q536">
        <v>10.11</v>
      </c>
      <c r="R536">
        <v>9.18</v>
      </c>
      <c r="S536">
        <v>7.49</v>
      </c>
      <c r="T536">
        <v>10.88</v>
      </c>
      <c r="U536">
        <v>11.5</v>
      </c>
      <c r="V536">
        <v>9.18</v>
      </c>
      <c r="W536">
        <v>-0.66</v>
      </c>
      <c r="X536">
        <v>302.25</v>
      </c>
    </row>
    <row r="537" spans="1:24" ht="12.75">
      <c r="A537" s="3">
        <v>32629</v>
      </c>
      <c r="B537">
        <v>1720</v>
      </c>
      <c r="C537">
        <v>38788</v>
      </c>
      <c r="D537">
        <v>260272</v>
      </c>
      <c r="E537">
        <v>774.5</v>
      </c>
      <c r="F537">
        <v>3017.5</v>
      </c>
      <c r="G537">
        <v>2.1</v>
      </c>
      <c r="H537">
        <v>3974.5</v>
      </c>
      <c r="I537">
        <v>3692.8</v>
      </c>
      <c r="J537">
        <v>1.513</v>
      </c>
      <c r="K537">
        <v>755.15</v>
      </c>
      <c r="L537">
        <v>490948</v>
      </c>
      <c r="M537">
        <v>600813</v>
      </c>
      <c r="N537">
        <v>16.54</v>
      </c>
      <c r="O537">
        <v>9.81</v>
      </c>
      <c r="P537">
        <v>8.4</v>
      </c>
      <c r="Q537">
        <v>9.82</v>
      </c>
      <c r="R537">
        <v>8.95</v>
      </c>
      <c r="S537">
        <v>7.25</v>
      </c>
      <c r="T537">
        <v>10.55</v>
      </c>
      <c r="U537">
        <v>11.5</v>
      </c>
      <c r="V537">
        <v>8.86</v>
      </c>
      <c r="W537">
        <v>-0.95</v>
      </c>
      <c r="X537">
        <v>313.93</v>
      </c>
    </row>
    <row r="538" spans="1:24" ht="12.75">
      <c r="A538" s="3">
        <v>32660</v>
      </c>
      <c r="B538">
        <v>1490</v>
      </c>
      <c r="C538">
        <v>38522</v>
      </c>
      <c r="D538">
        <v>261092</v>
      </c>
      <c r="E538">
        <v>773.9</v>
      </c>
      <c r="F538">
        <v>3034.4</v>
      </c>
      <c r="G538">
        <v>2.7</v>
      </c>
      <c r="H538">
        <v>3995.6</v>
      </c>
      <c r="I538">
        <v>3705.2</v>
      </c>
      <c r="J538">
        <v>1.512</v>
      </c>
      <c r="K538">
        <v>758.94</v>
      </c>
      <c r="L538">
        <v>492563</v>
      </c>
      <c r="M538">
        <v>601457</v>
      </c>
      <c r="N538">
        <v>16.54</v>
      </c>
      <c r="O538">
        <v>9.53</v>
      </c>
      <c r="P538">
        <v>8.22</v>
      </c>
      <c r="Q538">
        <v>9.24</v>
      </c>
      <c r="R538">
        <v>8.4</v>
      </c>
      <c r="S538">
        <v>7.02</v>
      </c>
      <c r="T538">
        <v>10.08</v>
      </c>
      <c r="U538">
        <v>11.07</v>
      </c>
      <c r="V538">
        <v>8.28</v>
      </c>
      <c r="W538">
        <v>-1.25</v>
      </c>
      <c r="X538">
        <v>323.73</v>
      </c>
    </row>
    <row r="539" spans="1:24" ht="12.75">
      <c r="A539" s="3">
        <v>32690</v>
      </c>
      <c r="B539">
        <v>694</v>
      </c>
      <c r="C539">
        <v>38861</v>
      </c>
      <c r="D539">
        <v>262259</v>
      </c>
      <c r="E539">
        <v>779.3</v>
      </c>
      <c r="F539">
        <v>3060.3</v>
      </c>
      <c r="G539">
        <v>4.3</v>
      </c>
      <c r="H539">
        <v>4019.6</v>
      </c>
      <c r="I539">
        <v>3728.1</v>
      </c>
      <c r="J539">
        <v>1.505</v>
      </c>
      <c r="K539">
        <v>761.77</v>
      </c>
      <c r="L539">
        <v>495444</v>
      </c>
      <c r="M539">
        <v>603552</v>
      </c>
      <c r="N539">
        <v>16.53</v>
      </c>
      <c r="O539">
        <v>9.24</v>
      </c>
      <c r="P539">
        <v>7.92</v>
      </c>
      <c r="Q539">
        <v>9.2</v>
      </c>
      <c r="R539">
        <v>8.19</v>
      </c>
      <c r="S539">
        <v>6.96</v>
      </c>
      <c r="T539">
        <v>9.61</v>
      </c>
      <c r="U539">
        <v>10.98</v>
      </c>
      <c r="V539">
        <v>8.02</v>
      </c>
      <c r="W539">
        <v>-1.22</v>
      </c>
      <c r="X539">
        <v>331.93</v>
      </c>
    </row>
    <row r="540" spans="1:24" ht="12.75">
      <c r="A540" s="3">
        <v>32721</v>
      </c>
      <c r="B540">
        <v>675</v>
      </c>
      <c r="C540">
        <v>38776</v>
      </c>
      <c r="D540">
        <v>262864</v>
      </c>
      <c r="E540">
        <v>780.8</v>
      </c>
      <c r="F540">
        <v>3082.3</v>
      </c>
      <c r="G540">
        <v>5.7</v>
      </c>
      <c r="H540">
        <v>4029</v>
      </c>
      <c r="I540">
        <v>3754</v>
      </c>
      <c r="J540">
        <v>1.498</v>
      </c>
      <c r="K540">
        <v>764.24</v>
      </c>
      <c r="L540">
        <v>500384</v>
      </c>
      <c r="M540">
        <v>609422</v>
      </c>
      <c r="N540">
        <v>16.55</v>
      </c>
      <c r="O540">
        <v>8.99</v>
      </c>
      <c r="P540">
        <v>7.91</v>
      </c>
      <c r="Q540">
        <v>9.09</v>
      </c>
      <c r="R540">
        <v>8.26</v>
      </c>
      <c r="S540">
        <v>7.06</v>
      </c>
      <c r="T540">
        <v>9.95</v>
      </c>
      <c r="U540">
        <v>10.5</v>
      </c>
      <c r="V540">
        <v>8.11</v>
      </c>
      <c r="W540">
        <v>-0.88</v>
      </c>
      <c r="X540">
        <v>346.61</v>
      </c>
    </row>
    <row r="541" spans="1:24" ht="12.75">
      <c r="A541" s="3">
        <v>32752</v>
      </c>
      <c r="B541">
        <v>693</v>
      </c>
      <c r="C541">
        <v>39012</v>
      </c>
      <c r="D541">
        <v>263747</v>
      </c>
      <c r="E541">
        <v>782</v>
      </c>
      <c r="F541">
        <v>3100.2</v>
      </c>
      <c r="G541">
        <v>6.4</v>
      </c>
      <c r="H541">
        <v>4036.3</v>
      </c>
      <c r="I541">
        <v>3764.3</v>
      </c>
      <c r="J541">
        <v>1.493</v>
      </c>
      <c r="K541">
        <v>767</v>
      </c>
      <c r="L541">
        <v>499806</v>
      </c>
      <c r="M541">
        <v>606877</v>
      </c>
      <c r="N541">
        <v>16.57</v>
      </c>
      <c r="O541">
        <v>9.02</v>
      </c>
      <c r="P541">
        <v>7.72</v>
      </c>
      <c r="Q541">
        <v>9.29</v>
      </c>
      <c r="R541">
        <v>8.31</v>
      </c>
      <c r="S541">
        <v>7.26</v>
      </c>
      <c r="T541">
        <v>9.94</v>
      </c>
      <c r="U541">
        <v>10.5</v>
      </c>
      <c r="V541">
        <v>8.19</v>
      </c>
      <c r="W541">
        <v>-0.83</v>
      </c>
      <c r="X541">
        <v>347.33</v>
      </c>
    </row>
    <row r="542" spans="1:24" ht="12.75">
      <c r="A542" s="3">
        <v>32782</v>
      </c>
      <c r="B542">
        <v>555</v>
      </c>
      <c r="C542">
        <v>39631</v>
      </c>
      <c r="D542">
        <v>264883</v>
      </c>
      <c r="E542">
        <v>786.6</v>
      </c>
      <c r="F542">
        <v>3121.1</v>
      </c>
      <c r="G542">
        <v>7.4</v>
      </c>
      <c r="H542">
        <v>4047.7</v>
      </c>
      <c r="I542">
        <v>3772.2</v>
      </c>
      <c r="J542">
        <v>1.493</v>
      </c>
      <c r="K542">
        <v>770.33</v>
      </c>
      <c r="L542">
        <v>501527</v>
      </c>
      <c r="M542">
        <v>606156</v>
      </c>
      <c r="N542">
        <v>16.53</v>
      </c>
      <c r="O542">
        <v>8.84</v>
      </c>
      <c r="P542">
        <v>7.59</v>
      </c>
      <c r="Q542">
        <v>9.04</v>
      </c>
      <c r="R542">
        <v>8.15</v>
      </c>
      <c r="S542">
        <v>7.22</v>
      </c>
      <c r="T542">
        <v>9.73</v>
      </c>
      <c r="U542">
        <v>10.5</v>
      </c>
      <c r="V542">
        <v>8.01</v>
      </c>
      <c r="W542">
        <v>-0.83</v>
      </c>
      <c r="X542">
        <v>347.4</v>
      </c>
    </row>
    <row r="543" spans="1:24" ht="12.75">
      <c r="A543" s="3">
        <v>32813</v>
      </c>
      <c r="B543">
        <v>349</v>
      </c>
      <c r="C543">
        <v>39831</v>
      </c>
      <c r="D543">
        <v>265802</v>
      </c>
      <c r="E543">
        <v>787.7</v>
      </c>
      <c r="F543">
        <v>3139.5</v>
      </c>
      <c r="G543">
        <v>8.2</v>
      </c>
      <c r="H543">
        <v>4062.8</v>
      </c>
      <c r="I543">
        <v>3784.6</v>
      </c>
      <c r="J543">
        <v>1.496</v>
      </c>
      <c r="K543">
        <v>774.7</v>
      </c>
      <c r="L543">
        <v>504102</v>
      </c>
      <c r="M543">
        <v>607689</v>
      </c>
      <c r="N543">
        <v>16.5</v>
      </c>
      <c r="O543">
        <v>8.55</v>
      </c>
      <c r="P543">
        <v>7.65</v>
      </c>
      <c r="Q543">
        <v>9.2</v>
      </c>
      <c r="R543">
        <v>8.03</v>
      </c>
      <c r="S543">
        <v>7.14</v>
      </c>
      <c r="T543">
        <v>9.69</v>
      </c>
      <c r="U543">
        <v>10.5</v>
      </c>
      <c r="V543">
        <v>7.87</v>
      </c>
      <c r="W543">
        <v>-0.68</v>
      </c>
      <c r="X543">
        <v>340.22</v>
      </c>
    </row>
    <row r="544" spans="1:24" ht="12.75">
      <c r="A544" s="3">
        <v>32843</v>
      </c>
      <c r="B544">
        <v>265</v>
      </c>
      <c r="C544">
        <v>40223</v>
      </c>
      <c r="D544">
        <v>267735</v>
      </c>
      <c r="E544">
        <v>792.1</v>
      </c>
      <c r="F544">
        <v>3158</v>
      </c>
      <c r="G544">
        <v>8.3</v>
      </c>
      <c r="H544">
        <v>4076.2</v>
      </c>
      <c r="I544">
        <v>3794.6</v>
      </c>
      <c r="J544">
        <v>1.494</v>
      </c>
      <c r="K544">
        <v>778.68</v>
      </c>
      <c r="L544">
        <v>506179</v>
      </c>
      <c r="M544">
        <v>608213</v>
      </c>
      <c r="N544">
        <v>16.51</v>
      </c>
      <c r="O544">
        <v>8.45</v>
      </c>
      <c r="P544">
        <v>7.64</v>
      </c>
      <c r="Q544">
        <v>9.23</v>
      </c>
      <c r="R544">
        <v>8.02</v>
      </c>
      <c r="S544">
        <v>6.98</v>
      </c>
      <c r="T544">
        <v>9.72</v>
      </c>
      <c r="U544">
        <v>10.5</v>
      </c>
      <c r="V544">
        <v>7.84</v>
      </c>
      <c r="W544">
        <v>-0.61</v>
      </c>
      <c r="X544">
        <v>348.57</v>
      </c>
    </row>
    <row r="545" spans="1:24" ht="12.75">
      <c r="A545" s="3">
        <v>32874</v>
      </c>
      <c r="B545">
        <v>440</v>
      </c>
      <c r="C545">
        <v>40302</v>
      </c>
      <c r="D545">
        <v>269502</v>
      </c>
      <c r="E545">
        <v>794.5</v>
      </c>
      <c r="F545">
        <v>3172.4</v>
      </c>
      <c r="G545">
        <v>7.5</v>
      </c>
      <c r="H545">
        <v>4088.5</v>
      </c>
      <c r="I545">
        <v>3789.3</v>
      </c>
      <c r="J545">
        <v>1.502</v>
      </c>
      <c r="K545">
        <v>781.46</v>
      </c>
      <c r="L545">
        <v>507861</v>
      </c>
      <c r="M545">
        <v>606626</v>
      </c>
      <c r="N545">
        <v>16.4</v>
      </c>
      <c r="O545">
        <v>8.23</v>
      </c>
      <c r="P545">
        <v>7.64</v>
      </c>
      <c r="Q545">
        <v>9.56</v>
      </c>
      <c r="R545">
        <v>8.39</v>
      </c>
      <c r="S545">
        <v>7.1</v>
      </c>
      <c r="T545">
        <v>10.01</v>
      </c>
      <c r="U545">
        <v>10.11</v>
      </c>
      <c r="V545">
        <v>8.21</v>
      </c>
      <c r="W545">
        <v>-0.02</v>
      </c>
      <c r="X545">
        <v>339.97</v>
      </c>
    </row>
    <row r="546" spans="1:24" ht="12.75">
      <c r="A546" s="3">
        <v>32905</v>
      </c>
      <c r="B546">
        <v>1448</v>
      </c>
      <c r="C546">
        <v>39826</v>
      </c>
      <c r="D546">
        <v>271104</v>
      </c>
      <c r="E546">
        <v>797.3</v>
      </c>
      <c r="F546">
        <v>3185</v>
      </c>
      <c r="G546">
        <v>6.8</v>
      </c>
      <c r="H546">
        <v>4094.5</v>
      </c>
      <c r="I546">
        <v>3788.5</v>
      </c>
      <c r="J546">
        <v>1.509</v>
      </c>
      <c r="K546">
        <v>782.21</v>
      </c>
      <c r="L546">
        <v>510900</v>
      </c>
      <c r="M546">
        <v>607701</v>
      </c>
      <c r="N546">
        <v>16.27</v>
      </c>
      <c r="O546">
        <v>8.24</v>
      </c>
      <c r="P546">
        <v>7.76</v>
      </c>
      <c r="Q546">
        <v>9.68</v>
      </c>
      <c r="R546">
        <v>8.66</v>
      </c>
      <c r="S546">
        <v>7.22</v>
      </c>
      <c r="T546">
        <v>10.22</v>
      </c>
      <c r="U546">
        <v>10</v>
      </c>
      <c r="V546">
        <v>8.47</v>
      </c>
      <c r="W546">
        <v>0.23</v>
      </c>
      <c r="X546">
        <v>330.45</v>
      </c>
    </row>
    <row r="547" spans="1:24" ht="12.75">
      <c r="A547" s="3">
        <v>32933</v>
      </c>
      <c r="B547">
        <v>2124</v>
      </c>
      <c r="C547">
        <v>40481</v>
      </c>
      <c r="D547">
        <v>273037</v>
      </c>
      <c r="E547">
        <v>800.8</v>
      </c>
      <c r="F547">
        <v>3195.8</v>
      </c>
      <c r="G547">
        <v>6.3</v>
      </c>
      <c r="H547">
        <v>4097.1</v>
      </c>
      <c r="I547">
        <v>3784.7</v>
      </c>
      <c r="J547">
        <v>1.511</v>
      </c>
      <c r="K547">
        <v>781.88</v>
      </c>
      <c r="L547">
        <v>519702</v>
      </c>
      <c r="M547">
        <v>615476</v>
      </c>
      <c r="N547">
        <v>16.19</v>
      </c>
      <c r="O547">
        <v>8.28</v>
      </c>
      <c r="P547">
        <v>7.87</v>
      </c>
      <c r="Q547">
        <v>9.79</v>
      </c>
      <c r="R547">
        <v>8.74</v>
      </c>
      <c r="S547">
        <v>7.29</v>
      </c>
      <c r="T547">
        <v>10.3</v>
      </c>
      <c r="U547">
        <v>10</v>
      </c>
      <c r="V547">
        <v>8.59</v>
      </c>
      <c r="W547">
        <v>0.31</v>
      </c>
      <c r="X547">
        <v>338.47</v>
      </c>
    </row>
    <row r="548" spans="1:24" ht="12.75">
      <c r="A548" s="3">
        <v>32964</v>
      </c>
      <c r="B548">
        <v>1609</v>
      </c>
      <c r="C548">
        <v>40628</v>
      </c>
      <c r="D548">
        <v>275218</v>
      </c>
      <c r="E548">
        <v>805.4</v>
      </c>
      <c r="F548">
        <v>3207.3</v>
      </c>
      <c r="G548">
        <v>5.6</v>
      </c>
      <c r="H548">
        <v>4104.3</v>
      </c>
      <c r="I548">
        <v>3787.2</v>
      </c>
      <c r="J548">
        <v>1.517</v>
      </c>
      <c r="K548">
        <v>781.73</v>
      </c>
      <c r="L548">
        <v>520169</v>
      </c>
      <c r="M548">
        <v>614211</v>
      </c>
      <c r="N548">
        <v>16.07</v>
      </c>
      <c r="O548">
        <v>8.26</v>
      </c>
      <c r="P548">
        <v>7.78</v>
      </c>
      <c r="Q548">
        <v>10.02</v>
      </c>
      <c r="R548">
        <v>8.92</v>
      </c>
      <c r="S548">
        <v>7.39</v>
      </c>
      <c r="T548">
        <v>10.75</v>
      </c>
      <c r="U548">
        <v>10</v>
      </c>
      <c r="V548">
        <v>8.79</v>
      </c>
      <c r="W548">
        <v>0.53</v>
      </c>
      <c r="X548">
        <v>338.18</v>
      </c>
    </row>
    <row r="549" spans="1:24" ht="12.75">
      <c r="A549" s="3">
        <v>32994</v>
      </c>
      <c r="B549">
        <v>1332</v>
      </c>
      <c r="C549">
        <v>40300</v>
      </c>
      <c r="D549">
        <v>276782</v>
      </c>
      <c r="E549">
        <v>804</v>
      </c>
      <c r="F549">
        <v>3205.7</v>
      </c>
      <c r="G549">
        <v>4.3</v>
      </c>
      <c r="H549">
        <v>4106.4</v>
      </c>
      <c r="I549">
        <v>3774.6</v>
      </c>
      <c r="J549">
        <v>1.519</v>
      </c>
      <c r="K549">
        <v>782.54</v>
      </c>
      <c r="L549">
        <v>518119</v>
      </c>
      <c r="M549">
        <v>610069</v>
      </c>
      <c r="N549">
        <v>16.07</v>
      </c>
      <c r="O549">
        <v>8.18</v>
      </c>
      <c r="P549">
        <v>7.78</v>
      </c>
      <c r="Q549">
        <v>9.97</v>
      </c>
      <c r="R549">
        <v>8.9</v>
      </c>
      <c r="S549">
        <v>7.35</v>
      </c>
      <c r="T549">
        <v>10.23</v>
      </c>
      <c r="U549">
        <v>10</v>
      </c>
      <c r="V549">
        <v>8.76</v>
      </c>
      <c r="W549">
        <v>0.58</v>
      </c>
      <c r="X549">
        <v>350.25</v>
      </c>
    </row>
    <row r="550" spans="1:24" ht="12.75">
      <c r="A550" s="3">
        <v>33025</v>
      </c>
      <c r="B550">
        <v>881</v>
      </c>
      <c r="C550">
        <v>40140</v>
      </c>
      <c r="D550">
        <v>278896</v>
      </c>
      <c r="E550">
        <v>809.7</v>
      </c>
      <c r="F550">
        <v>3219.6</v>
      </c>
      <c r="G550">
        <v>3.9</v>
      </c>
      <c r="H550">
        <v>4114.6</v>
      </c>
      <c r="I550">
        <v>3773.1</v>
      </c>
      <c r="J550">
        <v>1.523</v>
      </c>
      <c r="K550">
        <v>785.54</v>
      </c>
      <c r="L550">
        <v>518971</v>
      </c>
      <c r="M550">
        <v>608193</v>
      </c>
      <c r="N550">
        <v>16.02</v>
      </c>
      <c r="O550">
        <v>8.29</v>
      </c>
      <c r="P550">
        <v>7.74</v>
      </c>
      <c r="Q550">
        <v>9.69</v>
      </c>
      <c r="R550">
        <v>8.62</v>
      </c>
      <c r="S550">
        <v>7.24</v>
      </c>
      <c r="T550">
        <v>10.18</v>
      </c>
      <c r="U550">
        <v>10</v>
      </c>
      <c r="V550">
        <v>8.48</v>
      </c>
      <c r="W550">
        <v>0.19</v>
      </c>
      <c r="X550">
        <v>360.39</v>
      </c>
    </row>
    <row r="551" spans="1:24" ht="12.75">
      <c r="A551" s="3">
        <v>33055</v>
      </c>
      <c r="B551">
        <v>757</v>
      </c>
      <c r="C551">
        <v>40109</v>
      </c>
      <c r="D551">
        <v>280995</v>
      </c>
      <c r="E551">
        <v>811.2</v>
      </c>
      <c r="F551">
        <v>3230.5</v>
      </c>
      <c r="G551">
        <v>3.7</v>
      </c>
      <c r="H551">
        <v>4127.9</v>
      </c>
      <c r="I551">
        <v>3775.5</v>
      </c>
      <c r="J551">
        <v>1.528</v>
      </c>
      <c r="K551">
        <v>789.36</v>
      </c>
      <c r="L551">
        <v>520285</v>
      </c>
      <c r="M551">
        <v>608058</v>
      </c>
      <c r="N551">
        <v>16</v>
      </c>
      <c r="O551">
        <v>8.15</v>
      </c>
      <c r="P551">
        <v>7.66</v>
      </c>
      <c r="Q551">
        <v>9.72</v>
      </c>
      <c r="R551">
        <v>8.64</v>
      </c>
      <c r="S551">
        <v>7.19</v>
      </c>
      <c r="T551">
        <v>10.11</v>
      </c>
      <c r="U551">
        <v>10</v>
      </c>
      <c r="V551">
        <v>8.47</v>
      </c>
      <c r="W551">
        <v>0.32</v>
      </c>
      <c r="X551">
        <v>360.03</v>
      </c>
    </row>
    <row r="552" spans="1:24" ht="12.75">
      <c r="A552" s="3">
        <v>33086</v>
      </c>
      <c r="B552">
        <v>927</v>
      </c>
      <c r="C552">
        <v>40086</v>
      </c>
      <c r="D552">
        <v>284135</v>
      </c>
      <c r="E552">
        <v>817.5</v>
      </c>
      <c r="F552">
        <v>3249.3</v>
      </c>
      <c r="G552">
        <v>4.1</v>
      </c>
      <c r="H552">
        <v>4144.9</v>
      </c>
      <c r="I552">
        <v>3772.8</v>
      </c>
      <c r="J552">
        <v>1.522</v>
      </c>
      <c r="K552">
        <v>791.14</v>
      </c>
      <c r="L552">
        <v>522214</v>
      </c>
      <c r="M552">
        <v>606344</v>
      </c>
      <c r="N552">
        <v>16</v>
      </c>
      <c r="O552">
        <v>8.13</v>
      </c>
      <c r="P552">
        <v>7.44</v>
      </c>
      <c r="Q552">
        <v>10.05</v>
      </c>
      <c r="R552">
        <v>8.97</v>
      </c>
      <c r="S552">
        <v>7.32</v>
      </c>
      <c r="T552">
        <v>10.28</v>
      </c>
      <c r="U552">
        <v>10</v>
      </c>
      <c r="V552">
        <v>8.75</v>
      </c>
      <c r="W552">
        <v>0.62</v>
      </c>
      <c r="X552">
        <v>330.75</v>
      </c>
    </row>
    <row r="553" spans="1:24" ht="12.75">
      <c r="A553" s="3">
        <v>33117</v>
      </c>
      <c r="B553">
        <v>624</v>
      </c>
      <c r="C553">
        <v>40483</v>
      </c>
      <c r="D553">
        <v>287283</v>
      </c>
      <c r="E553">
        <v>821.1</v>
      </c>
      <c r="F553">
        <v>3261</v>
      </c>
      <c r="G553">
        <v>4.1</v>
      </c>
      <c r="H553">
        <v>4151.4</v>
      </c>
      <c r="I553">
        <v>3762.8</v>
      </c>
      <c r="J553">
        <v>1.526</v>
      </c>
      <c r="K553">
        <v>792.66</v>
      </c>
      <c r="L553">
        <v>527207</v>
      </c>
      <c r="M553">
        <v>608334</v>
      </c>
      <c r="N553">
        <v>15.93</v>
      </c>
      <c r="O553">
        <v>8.2</v>
      </c>
      <c r="P553">
        <v>7.38</v>
      </c>
      <c r="Q553">
        <v>10.17</v>
      </c>
      <c r="R553">
        <v>9.11</v>
      </c>
      <c r="S553">
        <v>7.53</v>
      </c>
      <c r="T553">
        <v>10.24</v>
      </c>
      <c r="U553">
        <v>10</v>
      </c>
      <c r="V553">
        <v>8.89</v>
      </c>
      <c r="W553">
        <v>0.69</v>
      </c>
      <c r="X553">
        <v>315.41</v>
      </c>
    </row>
    <row r="554" spans="1:24" ht="12.75">
      <c r="A554" s="3">
        <v>33147</v>
      </c>
      <c r="B554">
        <v>410</v>
      </c>
      <c r="C554">
        <v>40418</v>
      </c>
      <c r="D554">
        <v>289218</v>
      </c>
      <c r="E554">
        <v>820.1</v>
      </c>
      <c r="F554">
        <v>3265.1</v>
      </c>
      <c r="G554">
        <v>3.6</v>
      </c>
      <c r="H554">
        <v>4155</v>
      </c>
      <c r="I554">
        <v>3745.1</v>
      </c>
      <c r="J554">
        <v>1.521</v>
      </c>
      <c r="K554">
        <v>794.4</v>
      </c>
      <c r="L554">
        <v>525486</v>
      </c>
      <c r="M554">
        <v>602732</v>
      </c>
      <c r="N554">
        <v>15.99</v>
      </c>
      <c r="O554">
        <v>8.11</v>
      </c>
      <c r="P554">
        <v>7.19</v>
      </c>
      <c r="Q554">
        <v>10.09</v>
      </c>
      <c r="R554">
        <v>8.93</v>
      </c>
      <c r="S554">
        <v>7.49</v>
      </c>
      <c r="T554">
        <v>10.23</v>
      </c>
      <c r="U554">
        <v>10</v>
      </c>
      <c r="V554">
        <v>8.72</v>
      </c>
      <c r="W554">
        <v>0.61</v>
      </c>
      <c r="X554">
        <v>307.12</v>
      </c>
    </row>
    <row r="555" spans="1:24" ht="12.75">
      <c r="A555" s="3">
        <v>33178</v>
      </c>
      <c r="B555">
        <v>230</v>
      </c>
      <c r="C555">
        <v>40754</v>
      </c>
      <c r="D555">
        <v>291229</v>
      </c>
      <c r="E555">
        <v>821.7</v>
      </c>
      <c r="F555">
        <v>3268.7</v>
      </c>
      <c r="G555">
        <v>4</v>
      </c>
      <c r="H555">
        <v>4149.6</v>
      </c>
      <c r="I555">
        <v>3742.4</v>
      </c>
      <c r="J555">
        <v>1.523</v>
      </c>
      <c r="K555">
        <v>794.94</v>
      </c>
      <c r="L555">
        <v>519028</v>
      </c>
      <c r="M555">
        <v>594248</v>
      </c>
      <c r="N555">
        <v>15.97</v>
      </c>
      <c r="O555">
        <v>7.81</v>
      </c>
      <c r="P555">
        <v>7.07</v>
      </c>
      <c r="Q555">
        <v>9.79</v>
      </c>
      <c r="R555">
        <v>8.6</v>
      </c>
      <c r="S555">
        <v>7.18</v>
      </c>
      <c r="T555">
        <v>9.81</v>
      </c>
      <c r="U555">
        <v>10</v>
      </c>
      <c r="V555">
        <v>8.39</v>
      </c>
      <c r="W555">
        <v>0.58</v>
      </c>
      <c r="X555">
        <v>315.29</v>
      </c>
    </row>
    <row r="556" spans="1:24" ht="12.75">
      <c r="A556" s="3">
        <v>33208</v>
      </c>
      <c r="B556">
        <v>326</v>
      </c>
      <c r="C556">
        <v>41444</v>
      </c>
      <c r="D556">
        <v>293268</v>
      </c>
      <c r="E556">
        <v>823.9</v>
      </c>
      <c r="F556">
        <v>3277.2</v>
      </c>
      <c r="G556">
        <v>3.6</v>
      </c>
      <c r="H556">
        <v>4152</v>
      </c>
      <c r="I556">
        <v>3745.5</v>
      </c>
      <c r="J556">
        <v>1.525</v>
      </c>
      <c r="K556">
        <v>789.12</v>
      </c>
      <c r="L556">
        <v>518614</v>
      </c>
      <c r="M556">
        <v>592715</v>
      </c>
      <c r="N556">
        <v>15.78</v>
      </c>
      <c r="O556">
        <v>7.31</v>
      </c>
      <c r="P556">
        <v>6.81</v>
      </c>
      <c r="Q556">
        <v>9.55</v>
      </c>
      <c r="R556">
        <v>8.31</v>
      </c>
      <c r="S556">
        <v>7.09</v>
      </c>
      <c r="T556">
        <v>9.66</v>
      </c>
      <c r="U556">
        <v>10</v>
      </c>
      <c r="V556">
        <v>8.08</v>
      </c>
      <c r="W556">
        <v>0.77</v>
      </c>
      <c r="X556">
        <v>328.75</v>
      </c>
    </row>
    <row r="557" spans="1:24" ht="12.75">
      <c r="A557" s="3">
        <v>33239</v>
      </c>
      <c r="B557">
        <v>534</v>
      </c>
      <c r="C557">
        <v>41773</v>
      </c>
      <c r="D557">
        <v>297770</v>
      </c>
      <c r="E557">
        <v>826.3</v>
      </c>
      <c r="F557">
        <v>3293.1</v>
      </c>
      <c r="G557">
        <v>3.9</v>
      </c>
      <c r="H557">
        <v>4174.6</v>
      </c>
      <c r="I557">
        <v>3746.7</v>
      </c>
      <c r="J557">
        <v>1.515</v>
      </c>
      <c r="K557">
        <v>787.1</v>
      </c>
      <c r="L557">
        <v>518681.3</v>
      </c>
      <c r="M557">
        <v>590128</v>
      </c>
      <c r="N557">
        <v>15.78</v>
      </c>
      <c r="O557">
        <v>6.91</v>
      </c>
      <c r="P557">
        <v>6.3</v>
      </c>
      <c r="Q557">
        <v>9.6</v>
      </c>
      <c r="R557">
        <v>8.33</v>
      </c>
      <c r="S557">
        <v>7.08</v>
      </c>
      <c r="T557">
        <v>9.58</v>
      </c>
      <c r="U557">
        <v>9.52</v>
      </c>
      <c r="V557">
        <v>8.09</v>
      </c>
      <c r="W557">
        <v>1.18</v>
      </c>
      <c r="X557">
        <v>325.49</v>
      </c>
    </row>
    <row r="558" spans="1:24" ht="12.75">
      <c r="A558" s="3">
        <v>33270</v>
      </c>
      <c r="B558">
        <v>252</v>
      </c>
      <c r="C558">
        <v>41851</v>
      </c>
      <c r="D558">
        <v>300894</v>
      </c>
      <c r="E558">
        <v>832</v>
      </c>
      <c r="F558">
        <v>3310.4</v>
      </c>
      <c r="G558">
        <v>3.8</v>
      </c>
      <c r="H558">
        <v>4190.8</v>
      </c>
      <c r="I558">
        <v>3761.2</v>
      </c>
      <c r="J558">
        <v>1.51</v>
      </c>
      <c r="K558">
        <v>787.16</v>
      </c>
      <c r="L558">
        <v>511219.6</v>
      </c>
      <c r="M558">
        <v>580839</v>
      </c>
      <c r="N558">
        <v>15.75</v>
      </c>
      <c r="O558">
        <v>6.25</v>
      </c>
      <c r="P558">
        <v>5.95</v>
      </c>
      <c r="Q558">
        <v>9.14</v>
      </c>
      <c r="R558">
        <v>8.12</v>
      </c>
      <c r="S558">
        <v>6.91</v>
      </c>
      <c r="T558">
        <v>9.57</v>
      </c>
      <c r="U558">
        <v>9.05</v>
      </c>
      <c r="V558">
        <v>7.85</v>
      </c>
      <c r="W558">
        <v>1.6</v>
      </c>
      <c r="X558">
        <v>362.26</v>
      </c>
    </row>
    <row r="559" spans="1:24" ht="12.75">
      <c r="A559" s="3">
        <v>33298</v>
      </c>
      <c r="B559">
        <v>241</v>
      </c>
      <c r="C559">
        <v>41626</v>
      </c>
      <c r="D559">
        <v>302641</v>
      </c>
      <c r="E559">
        <v>838</v>
      </c>
      <c r="F559">
        <v>3327.5</v>
      </c>
      <c r="G559">
        <v>4.1</v>
      </c>
      <c r="H559">
        <v>4198.2</v>
      </c>
      <c r="I559">
        <v>3778.5</v>
      </c>
      <c r="J559">
        <v>1.506</v>
      </c>
      <c r="K559">
        <v>788.11</v>
      </c>
      <c r="L559">
        <v>512452.4</v>
      </c>
      <c r="M559">
        <v>581909</v>
      </c>
      <c r="N559">
        <v>15.72</v>
      </c>
      <c r="O559">
        <v>6.12</v>
      </c>
      <c r="P559">
        <v>5.91</v>
      </c>
      <c r="Q559">
        <v>9.14</v>
      </c>
      <c r="R559">
        <v>8.38</v>
      </c>
      <c r="S559">
        <v>7.1</v>
      </c>
      <c r="T559">
        <v>9.61</v>
      </c>
      <c r="U559">
        <v>9</v>
      </c>
      <c r="V559">
        <v>8.11</v>
      </c>
      <c r="W559">
        <v>1.99</v>
      </c>
      <c r="X559">
        <v>372.28</v>
      </c>
    </row>
    <row r="560" spans="1:24" ht="12.75">
      <c r="A560" s="3">
        <v>33329</v>
      </c>
      <c r="B560">
        <v>231</v>
      </c>
      <c r="C560">
        <v>41724</v>
      </c>
      <c r="D560">
        <v>303000</v>
      </c>
      <c r="E560">
        <v>842</v>
      </c>
      <c r="F560">
        <v>3337.5</v>
      </c>
      <c r="G560">
        <v>4.5</v>
      </c>
      <c r="H560">
        <v>4204.7</v>
      </c>
      <c r="I560">
        <v>3781.2</v>
      </c>
      <c r="J560">
        <v>1.51</v>
      </c>
      <c r="K560">
        <v>787.44</v>
      </c>
      <c r="L560">
        <v>507109.3</v>
      </c>
      <c r="M560">
        <v>574524</v>
      </c>
      <c r="N560">
        <v>15.63</v>
      </c>
      <c r="O560">
        <v>5.91</v>
      </c>
      <c r="P560">
        <v>5.67</v>
      </c>
      <c r="Q560">
        <v>9.07</v>
      </c>
      <c r="R560">
        <v>8.29</v>
      </c>
      <c r="S560">
        <v>7.02</v>
      </c>
      <c r="T560">
        <v>9.61</v>
      </c>
      <c r="U560">
        <v>9</v>
      </c>
      <c r="V560">
        <v>8.04</v>
      </c>
      <c r="W560">
        <v>2.13</v>
      </c>
      <c r="X560">
        <v>379.68</v>
      </c>
    </row>
    <row r="561" spans="1:24" ht="12.75">
      <c r="A561" s="3">
        <v>33359</v>
      </c>
      <c r="B561">
        <v>303</v>
      </c>
      <c r="C561">
        <v>42207</v>
      </c>
      <c r="D561">
        <v>304237</v>
      </c>
      <c r="E561">
        <v>848.8</v>
      </c>
      <c r="F561">
        <v>3349.6</v>
      </c>
      <c r="G561">
        <v>5</v>
      </c>
      <c r="H561">
        <v>4205.9</v>
      </c>
      <c r="I561">
        <v>3779</v>
      </c>
      <c r="J561">
        <v>1.51</v>
      </c>
      <c r="K561">
        <v>787.26</v>
      </c>
      <c r="L561">
        <v>501897.5</v>
      </c>
      <c r="M561">
        <v>566239</v>
      </c>
      <c r="N561">
        <v>15.56</v>
      </c>
      <c r="O561">
        <v>5.78</v>
      </c>
      <c r="P561">
        <v>5.51</v>
      </c>
      <c r="Q561">
        <v>9.13</v>
      </c>
      <c r="R561">
        <v>8.33</v>
      </c>
      <c r="S561">
        <v>6.95</v>
      </c>
      <c r="T561">
        <v>9.62</v>
      </c>
      <c r="U561">
        <v>8.5</v>
      </c>
      <c r="V561">
        <v>8.07</v>
      </c>
      <c r="W561">
        <v>2.29</v>
      </c>
      <c r="X561">
        <v>377.99</v>
      </c>
    </row>
    <row r="562" spans="1:24" ht="12.75">
      <c r="A562" s="3">
        <v>33390</v>
      </c>
      <c r="B562">
        <v>340</v>
      </c>
      <c r="C562">
        <v>42389</v>
      </c>
      <c r="D562">
        <v>305454</v>
      </c>
      <c r="E562">
        <v>857.4</v>
      </c>
      <c r="F562">
        <v>3359.1</v>
      </c>
      <c r="G562">
        <v>5.1</v>
      </c>
      <c r="H562">
        <v>4207</v>
      </c>
      <c r="I562">
        <v>3783.5</v>
      </c>
      <c r="J562">
        <v>1.517</v>
      </c>
      <c r="K562">
        <v>785.3</v>
      </c>
      <c r="L562">
        <v>499125</v>
      </c>
      <c r="M562">
        <v>562192</v>
      </c>
      <c r="N562">
        <v>15.41</v>
      </c>
      <c r="O562">
        <v>5.9</v>
      </c>
      <c r="P562">
        <v>5.6</v>
      </c>
      <c r="Q562">
        <v>9.37</v>
      </c>
      <c r="R562">
        <v>8.54</v>
      </c>
      <c r="S562">
        <v>7.13</v>
      </c>
      <c r="T562">
        <v>9.71</v>
      </c>
      <c r="U562">
        <v>8.5</v>
      </c>
      <c r="V562">
        <v>8.28</v>
      </c>
      <c r="W562">
        <v>2.38</v>
      </c>
      <c r="X562">
        <v>378.29</v>
      </c>
    </row>
    <row r="563" spans="1:24" ht="12.75">
      <c r="A563" s="3">
        <v>33420</v>
      </c>
      <c r="B563">
        <v>607</v>
      </c>
      <c r="C563">
        <v>42437</v>
      </c>
      <c r="D563">
        <v>307230</v>
      </c>
      <c r="E563">
        <v>862.7</v>
      </c>
      <c r="F563">
        <v>3363.3</v>
      </c>
      <c r="G563">
        <v>4.3</v>
      </c>
      <c r="H563">
        <v>4201.5</v>
      </c>
      <c r="I563">
        <v>3782.8</v>
      </c>
      <c r="J563">
        <v>1.513</v>
      </c>
      <c r="K563">
        <v>783.29</v>
      </c>
      <c r="L563">
        <v>496277.1</v>
      </c>
      <c r="M563">
        <v>558179</v>
      </c>
      <c r="N563">
        <v>15.39</v>
      </c>
      <c r="O563">
        <v>5.82</v>
      </c>
      <c r="P563">
        <v>5.58</v>
      </c>
      <c r="Q563">
        <v>9.38</v>
      </c>
      <c r="R563">
        <v>8.5</v>
      </c>
      <c r="S563">
        <v>7.05</v>
      </c>
      <c r="T563">
        <v>9.59</v>
      </c>
      <c r="U563">
        <v>8.5</v>
      </c>
      <c r="V563">
        <v>8.27</v>
      </c>
      <c r="W563">
        <v>2.45</v>
      </c>
      <c r="X563">
        <v>380.23</v>
      </c>
    </row>
    <row r="564" spans="1:24" ht="12.75">
      <c r="A564" s="3">
        <v>33451</v>
      </c>
      <c r="B564">
        <v>764</v>
      </c>
      <c r="C564">
        <v>42947</v>
      </c>
      <c r="D564">
        <v>309359</v>
      </c>
      <c r="E564">
        <v>868.2</v>
      </c>
      <c r="F564">
        <v>3362.2</v>
      </c>
      <c r="G564">
        <v>3.2</v>
      </c>
      <c r="H564">
        <v>4195.7</v>
      </c>
      <c r="I564">
        <v>3772.5</v>
      </c>
      <c r="J564">
        <v>1.518</v>
      </c>
      <c r="K564">
        <v>781.35</v>
      </c>
      <c r="L564">
        <v>486584.9</v>
      </c>
      <c r="M564">
        <v>545970</v>
      </c>
      <c r="N564">
        <v>15.3</v>
      </c>
      <c r="O564">
        <v>5.66</v>
      </c>
      <c r="P564">
        <v>5.39</v>
      </c>
      <c r="Q564">
        <v>8.88</v>
      </c>
      <c r="R564">
        <v>8.17</v>
      </c>
      <c r="S564">
        <v>6.9</v>
      </c>
      <c r="T564">
        <v>9.14</v>
      </c>
      <c r="U564">
        <v>8.5</v>
      </c>
      <c r="V564">
        <v>7.9</v>
      </c>
      <c r="W564">
        <v>2.24</v>
      </c>
      <c r="X564">
        <v>389.4</v>
      </c>
    </row>
    <row r="565" spans="1:24" ht="12.75">
      <c r="A565" s="3">
        <v>33482</v>
      </c>
      <c r="B565">
        <v>645</v>
      </c>
      <c r="C565">
        <v>43225</v>
      </c>
      <c r="D565">
        <v>310750</v>
      </c>
      <c r="E565">
        <v>871.2</v>
      </c>
      <c r="F565">
        <v>3361.9</v>
      </c>
      <c r="G565">
        <v>2.1</v>
      </c>
      <c r="H565">
        <v>4189.1</v>
      </c>
      <c r="I565">
        <v>3758.1</v>
      </c>
      <c r="J565">
        <v>1.527</v>
      </c>
      <c r="K565">
        <v>780.22</v>
      </c>
      <c r="L565">
        <v>481038.9</v>
      </c>
      <c r="M565">
        <v>537732</v>
      </c>
      <c r="N565">
        <v>15.19</v>
      </c>
      <c r="O565">
        <v>5.45</v>
      </c>
      <c r="P565">
        <v>5.25</v>
      </c>
      <c r="Q565">
        <v>8.79</v>
      </c>
      <c r="R565">
        <v>7.96</v>
      </c>
      <c r="S565">
        <v>6.8</v>
      </c>
      <c r="T565">
        <v>9.06</v>
      </c>
      <c r="U565">
        <v>8.2</v>
      </c>
      <c r="V565">
        <v>7.65</v>
      </c>
      <c r="W565">
        <v>2.2</v>
      </c>
      <c r="X565">
        <v>387.2</v>
      </c>
    </row>
    <row r="566" spans="1:24" ht="12.75">
      <c r="A566" s="3">
        <v>33512</v>
      </c>
      <c r="B566">
        <v>261</v>
      </c>
      <c r="C566">
        <v>43758</v>
      </c>
      <c r="D566">
        <v>312748</v>
      </c>
      <c r="E566">
        <v>878.2</v>
      </c>
      <c r="F566">
        <v>3366.1</v>
      </c>
      <c r="G566">
        <v>1.7</v>
      </c>
      <c r="H566">
        <v>4192.4</v>
      </c>
      <c r="I566">
        <v>3755</v>
      </c>
      <c r="J566">
        <v>1.526</v>
      </c>
      <c r="K566">
        <v>777.82</v>
      </c>
      <c r="L566">
        <v>476981</v>
      </c>
      <c r="M566">
        <v>532095</v>
      </c>
      <c r="N566">
        <v>15.15</v>
      </c>
      <c r="O566">
        <v>5.21</v>
      </c>
      <c r="P566">
        <v>5.03</v>
      </c>
      <c r="Q566">
        <v>8.81</v>
      </c>
      <c r="R566">
        <v>7.88</v>
      </c>
      <c r="S566">
        <v>6.68</v>
      </c>
      <c r="T566">
        <v>8.71</v>
      </c>
      <c r="U566">
        <v>8</v>
      </c>
      <c r="V566">
        <v>7.53</v>
      </c>
      <c r="W566">
        <v>2.32</v>
      </c>
      <c r="X566">
        <v>386.88</v>
      </c>
    </row>
    <row r="567" spans="1:24" ht="12.75">
      <c r="A567" s="3">
        <v>33543</v>
      </c>
      <c r="B567">
        <v>108</v>
      </c>
      <c r="C567">
        <v>44494</v>
      </c>
      <c r="D567">
        <v>314939</v>
      </c>
      <c r="E567">
        <v>887.2</v>
      </c>
      <c r="F567">
        <v>3371</v>
      </c>
      <c r="G567">
        <v>1.3</v>
      </c>
      <c r="H567">
        <v>4197.6</v>
      </c>
      <c r="I567">
        <v>3749.4</v>
      </c>
      <c r="J567">
        <v>1.53</v>
      </c>
      <c r="K567">
        <v>777.35</v>
      </c>
      <c r="L567">
        <v>475868.9</v>
      </c>
      <c r="M567">
        <v>529290</v>
      </c>
      <c r="N567">
        <v>15.08</v>
      </c>
      <c r="O567">
        <v>4.81</v>
      </c>
      <c r="P567">
        <v>4.6</v>
      </c>
      <c r="Q567">
        <v>8.72</v>
      </c>
      <c r="R567">
        <v>7.83</v>
      </c>
      <c r="S567">
        <v>6.73</v>
      </c>
      <c r="T567">
        <v>8.69</v>
      </c>
      <c r="U567">
        <v>7.58</v>
      </c>
      <c r="V567">
        <v>7.42</v>
      </c>
      <c r="W567">
        <v>2.61</v>
      </c>
      <c r="X567">
        <v>385.92</v>
      </c>
    </row>
    <row r="568" spans="1:24" ht="12.75">
      <c r="A568" s="3">
        <v>33573</v>
      </c>
      <c r="B568">
        <v>192</v>
      </c>
      <c r="C568">
        <v>45302</v>
      </c>
      <c r="D568">
        <v>317549</v>
      </c>
      <c r="E568">
        <v>895.9</v>
      </c>
      <c r="F568">
        <v>3376.6</v>
      </c>
      <c r="G568">
        <v>1</v>
      </c>
      <c r="H568">
        <v>4204.4</v>
      </c>
      <c r="I568">
        <v>3743</v>
      </c>
      <c r="J568">
        <v>1.543</v>
      </c>
      <c r="K568">
        <v>777.09</v>
      </c>
      <c r="L568">
        <v>470329.7</v>
      </c>
      <c r="M568">
        <v>521366</v>
      </c>
      <c r="N568">
        <v>14.91</v>
      </c>
      <c r="O568">
        <v>4.43</v>
      </c>
      <c r="P568">
        <v>4.12</v>
      </c>
      <c r="Q568">
        <v>8.55</v>
      </c>
      <c r="R568">
        <v>7.58</v>
      </c>
      <c r="S568">
        <v>6.69</v>
      </c>
      <c r="T568">
        <v>8.1</v>
      </c>
      <c r="U568">
        <v>7.21</v>
      </c>
      <c r="V568">
        <v>7.09</v>
      </c>
      <c r="W568">
        <v>2.66</v>
      </c>
      <c r="X568">
        <v>388.51</v>
      </c>
    </row>
    <row r="569" spans="1:24" ht="12.75">
      <c r="A569" s="3">
        <v>33604</v>
      </c>
      <c r="B569">
        <v>233</v>
      </c>
      <c r="C569">
        <v>46121</v>
      </c>
      <c r="D569">
        <v>319595</v>
      </c>
      <c r="E569">
        <v>910</v>
      </c>
      <c r="F569">
        <v>3387.2</v>
      </c>
      <c r="G569">
        <v>1.4</v>
      </c>
      <c r="H569">
        <v>4212</v>
      </c>
      <c r="I569">
        <v>3744.7</v>
      </c>
      <c r="J569">
        <v>1.547</v>
      </c>
      <c r="K569">
        <v>777.68</v>
      </c>
      <c r="L569">
        <v>466843.1</v>
      </c>
      <c r="M569">
        <v>516117</v>
      </c>
      <c r="N569">
        <v>14.84</v>
      </c>
      <c r="O569">
        <v>4.03</v>
      </c>
      <c r="P569">
        <v>3.84</v>
      </c>
      <c r="Q569">
        <v>8.36</v>
      </c>
      <c r="R569">
        <v>7.48</v>
      </c>
      <c r="S569">
        <v>6.54</v>
      </c>
      <c r="T569">
        <v>8.72</v>
      </c>
      <c r="U569">
        <v>6.5</v>
      </c>
      <c r="V569">
        <v>7.03</v>
      </c>
      <c r="W569">
        <v>3</v>
      </c>
      <c r="X569">
        <v>416.08</v>
      </c>
    </row>
    <row r="570" spans="1:24" ht="12.75">
      <c r="A570" s="3">
        <v>33635</v>
      </c>
      <c r="B570">
        <v>77</v>
      </c>
      <c r="C570">
        <v>47527</v>
      </c>
      <c r="D570">
        <v>322570</v>
      </c>
      <c r="E570">
        <v>924.8</v>
      </c>
      <c r="F570">
        <v>3406.1</v>
      </c>
      <c r="G570">
        <v>2.6</v>
      </c>
      <c r="H570">
        <v>4231.5</v>
      </c>
      <c r="I570">
        <v>3753.7</v>
      </c>
      <c r="J570">
        <v>1.551</v>
      </c>
      <c r="K570">
        <v>777.96</v>
      </c>
      <c r="L570">
        <v>466959.8</v>
      </c>
      <c r="M570">
        <v>514613</v>
      </c>
      <c r="N570">
        <v>14.72</v>
      </c>
      <c r="O570">
        <v>4.06</v>
      </c>
      <c r="P570">
        <v>3.84</v>
      </c>
      <c r="Q570">
        <v>8.63</v>
      </c>
      <c r="R570">
        <v>7.78</v>
      </c>
      <c r="S570">
        <v>6.74</v>
      </c>
      <c r="T570">
        <v>8.74</v>
      </c>
      <c r="U570">
        <v>6.5</v>
      </c>
      <c r="V570">
        <v>7.34</v>
      </c>
      <c r="W570">
        <v>3.28</v>
      </c>
      <c r="X570">
        <v>412.56</v>
      </c>
    </row>
    <row r="571" spans="1:24" ht="12.75">
      <c r="A571" s="3">
        <v>33664</v>
      </c>
      <c r="B571">
        <v>91</v>
      </c>
      <c r="C571">
        <v>48186</v>
      </c>
      <c r="D571">
        <v>324294</v>
      </c>
      <c r="E571">
        <v>935.8</v>
      </c>
      <c r="F571">
        <v>3409.1</v>
      </c>
      <c r="G571">
        <v>2.8</v>
      </c>
      <c r="H571">
        <v>4232.1</v>
      </c>
      <c r="I571">
        <v>3746.8</v>
      </c>
      <c r="J571">
        <v>1.556</v>
      </c>
      <c r="K571">
        <v>777.42</v>
      </c>
      <c r="L571">
        <v>467057.4</v>
      </c>
      <c r="M571">
        <v>513318</v>
      </c>
      <c r="N571">
        <v>14.66</v>
      </c>
      <c r="O571">
        <v>3.98</v>
      </c>
      <c r="P571">
        <v>4.05</v>
      </c>
      <c r="Q571">
        <v>8.62</v>
      </c>
      <c r="R571">
        <v>7.93</v>
      </c>
      <c r="S571">
        <v>6.76</v>
      </c>
      <c r="T571">
        <v>8.85</v>
      </c>
      <c r="U571">
        <v>6.5</v>
      </c>
      <c r="V571">
        <v>7.54</v>
      </c>
      <c r="W571">
        <v>3.56</v>
      </c>
      <c r="X571">
        <v>407.36</v>
      </c>
    </row>
    <row r="572" spans="1:24" ht="12.75">
      <c r="A572" s="3">
        <v>33695</v>
      </c>
      <c r="B572">
        <v>90</v>
      </c>
      <c r="C572">
        <v>48952</v>
      </c>
      <c r="D572">
        <v>326724</v>
      </c>
      <c r="E572">
        <v>943.1</v>
      </c>
      <c r="F572">
        <v>3405.2</v>
      </c>
      <c r="G572">
        <v>2.3</v>
      </c>
      <c r="H572">
        <v>4220.6</v>
      </c>
      <c r="I572">
        <v>3733.9</v>
      </c>
      <c r="J572">
        <v>1.565</v>
      </c>
      <c r="K572">
        <v>775.4</v>
      </c>
      <c r="L572">
        <v>464604.7</v>
      </c>
      <c r="M572">
        <v>509446</v>
      </c>
      <c r="N572">
        <v>14.55</v>
      </c>
      <c r="O572">
        <v>3.73</v>
      </c>
      <c r="P572">
        <v>3.81</v>
      </c>
      <c r="Q572">
        <v>8.59</v>
      </c>
      <c r="R572">
        <v>7.88</v>
      </c>
      <c r="S572">
        <v>6.67</v>
      </c>
      <c r="T572">
        <v>8.79</v>
      </c>
      <c r="U572">
        <v>6.5</v>
      </c>
      <c r="V572">
        <v>7.48</v>
      </c>
      <c r="W572">
        <v>3.75</v>
      </c>
      <c r="X572">
        <v>407.41</v>
      </c>
    </row>
    <row r="573" spans="1:24" ht="12.75">
      <c r="A573" s="3">
        <v>33725</v>
      </c>
      <c r="B573">
        <v>155</v>
      </c>
      <c r="C573">
        <v>49187</v>
      </c>
      <c r="D573">
        <v>328795</v>
      </c>
      <c r="E573">
        <v>950.3</v>
      </c>
      <c r="F573">
        <v>3403.7</v>
      </c>
      <c r="G573">
        <v>1.9</v>
      </c>
      <c r="H573">
        <v>4215.8</v>
      </c>
      <c r="I573">
        <v>3726.6</v>
      </c>
      <c r="J573">
        <v>1.573</v>
      </c>
      <c r="K573">
        <v>775.11</v>
      </c>
      <c r="L573">
        <v>462467.9</v>
      </c>
      <c r="M573">
        <v>506342</v>
      </c>
      <c r="N573">
        <v>14.47</v>
      </c>
      <c r="O573">
        <v>3.82</v>
      </c>
      <c r="P573">
        <v>3.66</v>
      </c>
      <c r="Q573">
        <v>8.57</v>
      </c>
      <c r="R573">
        <v>7.8</v>
      </c>
      <c r="S573">
        <v>6.57</v>
      </c>
      <c r="T573">
        <v>8.66</v>
      </c>
      <c r="U573">
        <v>6.5</v>
      </c>
      <c r="V573">
        <v>7.39</v>
      </c>
      <c r="W573">
        <v>3.57</v>
      </c>
      <c r="X573">
        <v>414.81</v>
      </c>
    </row>
    <row r="574" spans="1:24" ht="12.75">
      <c r="A574" s="3">
        <v>33756</v>
      </c>
      <c r="B574">
        <v>229</v>
      </c>
      <c r="C574">
        <v>49047</v>
      </c>
      <c r="D574">
        <v>330053</v>
      </c>
      <c r="E574">
        <v>954.5</v>
      </c>
      <c r="F574">
        <v>3400.2</v>
      </c>
      <c r="G574">
        <v>1.4</v>
      </c>
      <c r="H574">
        <v>4214</v>
      </c>
      <c r="I574">
        <v>3715.1</v>
      </c>
      <c r="J574">
        <v>1.58</v>
      </c>
      <c r="K574">
        <v>774.51</v>
      </c>
      <c r="L574">
        <v>459982.5</v>
      </c>
      <c r="M574">
        <v>502581</v>
      </c>
      <c r="N574">
        <v>14.42</v>
      </c>
      <c r="O574">
        <v>3.76</v>
      </c>
      <c r="P574">
        <v>3.7</v>
      </c>
      <c r="Q574">
        <v>8.45</v>
      </c>
      <c r="R574">
        <v>7.72</v>
      </c>
      <c r="S574">
        <v>6.49</v>
      </c>
      <c r="T574">
        <v>8.56</v>
      </c>
      <c r="U574">
        <v>6.5</v>
      </c>
      <c r="V574">
        <v>7.26</v>
      </c>
      <c r="W574">
        <v>3.5</v>
      </c>
      <c r="X574">
        <v>408.27</v>
      </c>
    </row>
    <row r="575" spans="1:24" ht="12.75">
      <c r="A575" s="3">
        <v>33786</v>
      </c>
      <c r="B575">
        <v>284</v>
      </c>
      <c r="C575">
        <v>49481</v>
      </c>
      <c r="D575">
        <v>333298</v>
      </c>
      <c r="E575">
        <v>964.6</v>
      </c>
      <c r="F575">
        <v>3402.6</v>
      </c>
      <c r="G575">
        <v>0.9</v>
      </c>
      <c r="H575">
        <v>4216.3</v>
      </c>
      <c r="I575">
        <v>3704.4</v>
      </c>
      <c r="J575">
        <v>1.582</v>
      </c>
      <c r="K575">
        <v>774.96</v>
      </c>
      <c r="L575">
        <v>457525.8</v>
      </c>
      <c r="M575">
        <v>498112</v>
      </c>
      <c r="N575">
        <v>14.4</v>
      </c>
      <c r="O575">
        <v>3.25</v>
      </c>
      <c r="P575">
        <v>3.28</v>
      </c>
      <c r="Q575">
        <v>8.19</v>
      </c>
      <c r="R575">
        <v>7.4</v>
      </c>
      <c r="S575">
        <v>6.13</v>
      </c>
      <c r="T575">
        <v>8.12</v>
      </c>
      <c r="U575">
        <v>6.02</v>
      </c>
      <c r="V575">
        <v>6.84</v>
      </c>
      <c r="W575">
        <v>3.59</v>
      </c>
      <c r="X575">
        <v>415.05</v>
      </c>
    </row>
    <row r="576" spans="1:24" ht="12.75">
      <c r="A576" s="3">
        <v>33817</v>
      </c>
      <c r="B576">
        <v>250</v>
      </c>
      <c r="C576">
        <v>50239</v>
      </c>
      <c r="D576">
        <v>336993</v>
      </c>
      <c r="E576">
        <v>975.3</v>
      </c>
      <c r="F576">
        <v>3407.2</v>
      </c>
      <c r="G576">
        <v>0.1</v>
      </c>
      <c r="H576">
        <v>4224.3</v>
      </c>
      <c r="I576">
        <v>3718.7</v>
      </c>
      <c r="J576">
        <v>1.577</v>
      </c>
      <c r="K576">
        <v>776.51</v>
      </c>
      <c r="L576">
        <v>458387.8</v>
      </c>
      <c r="M576">
        <v>500292</v>
      </c>
      <c r="N576">
        <v>14.45</v>
      </c>
      <c r="O576">
        <v>3.3</v>
      </c>
      <c r="P576">
        <v>3.14</v>
      </c>
      <c r="Q576">
        <v>7.96</v>
      </c>
      <c r="R576">
        <v>7.19</v>
      </c>
      <c r="S576">
        <v>6.16</v>
      </c>
      <c r="T576">
        <v>8.08</v>
      </c>
      <c r="U576">
        <v>6</v>
      </c>
      <c r="V576">
        <v>6.59</v>
      </c>
      <c r="W576">
        <v>3.29</v>
      </c>
      <c r="X576">
        <v>417.93</v>
      </c>
    </row>
    <row r="577" spans="1:24" ht="12.75">
      <c r="A577" s="3">
        <v>33848</v>
      </c>
      <c r="B577">
        <v>287</v>
      </c>
      <c r="C577">
        <v>51111</v>
      </c>
      <c r="D577">
        <v>340771</v>
      </c>
      <c r="E577">
        <v>988.7</v>
      </c>
      <c r="F577">
        <v>3417.2</v>
      </c>
      <c r="G577">
        <v>0.5</v>
      </c>
      <c r="H577">
        <v>4231.5</v>
      </c>
      <c r="I577">
        <v>3710</v>
      </c>
      <c r="J577">
        <v>1.585</v>
      </c>
      <c r="K577">
        <v>776.63</v>
      </c>
      <c r="L577">
        <v>455506</v>
      </c>
      <c r="M577">
        <v>494540</v>
      </c>
      <c r="N577">
        <v>14.34</v>
      </c>
      <c r="O577">
        <v>3.22</v>
      </c>
      <c r="P577">
        <v>2.97</v>
      </c>
      <c r="Q577">
        <v>7.99</v>
      </c>
      <c r="R577">
        <v>7.08</v>
      </c>
      <c r="S577">
        <v>6.25</v>
      </c>
      <c r="T577">
        <v>8.06</v>
      </c>
      <c r="U577">
        <v>6</v>
      </c>
      <c r="V577">
        <v>6.42</v>
      </c>
      <c r="W577">
        <v>3.2</v>
      </c>
      <c r="X577">
        <v>418.48</v>
      </c>
    </row>
    <row r="578" spans="1:24" ht="12.75">
      <c r="A578" s="3">
        <v>33878</v>
      </c>
      <c r="B578">
        <v>143</v>
      </c>
      <c r="C578">
        <v>52615</v>
      </c>
      <c r="D578">
        <v>344599</v>
      </c>
      <c r="E578">
        <v>1004.2</v>
      </c>
      <c r="F578">
        <v>3431.2</v>
      </c>
      <c r="G578">
        <v>1.5</v>
      </c>
      <c r="H578">
        <v>4230.5</v>
      </c>
      <c r="I578">
        <v>3712.9</v>
      </c>
      <c r="J578">
        <v>1.592</v>
      </c>
      <c r="K578">
        <v>775.81</v>
      </c>
      <c r="L578">
        <v>460906.4</v>
      </c>
      <c r="M578">
        <v>498741</v>
      </c>
      <c r="N578">
        <v>14.2</v>
      </c>
      <c r="O578">
        <v>3.1</v>
      </c>
      <c r="P578">
        <v>2.84</v>
      </c>
      <c r="Q578">
        <v>8.17</v>
      </c>
      <c r="R578">
        <v>7.26</v>
      </c>
      <c r="S578">
        <v>6.41</v>
      </c>
      <c r="T578">
        <v>8.29</v>
      </c>
      <c r="U578">
        <v>6</v>
      </c>
      <c r="V578">
        <v>6.59</v>
      </c>
      <c r="W578">
        <v>3.49</v>
      </c>
      <c r="X578">
        <v>412.5</v>
      </c>
    </row>
    <row r="579" spans="1:24" ht="12.75">
      <c r="A579" s="3">
        <v>33909</v>
      </c>
      <c r="B579">
        <v>104</v>
      </c>
      <c r="C579">
        <v>53622</v>
      </c>
      <c r="D579">
        <v>347734</v>
      </c>
      <c r="E579">
        <v>1015.4</v>
      </c>
      <c r="F579">
        <v>3433.6</v>
      </c>
      <c r="G579">
        <v>1.8</v>
      </c>
      <c r="H579">
        <v>4225.4</v>
      </c>
      <c r="I579">
        <v>3709.2</v>
      </c>
      <c r="J579">
        <v>1.597</v>
      </c>
      <c r="K579">
        <v>778.77</v>
      </c>
      <c r="L579">
        <v>465670.7</v>
      </c>
      <c r="M579">
        <v>503042</v>
      </c>
      <c r="N579">
        <v>14.2</v>
      </c>
      <c r="O579">
        <v>3.09</v>
      </c>
      <c r="P579">
        <v>3.14</v>
      </c>
      <c r="Q579">
        <v>8.25</v>
      </c>
      <c r="R579">
        <v>7.43</v>
      </c>
      <c r="S579">
        <v>6.36</v>
      </c>
      <c r="T579">
        <v>8.54</v>
      </c>
      <c r="U579">
        <v>6</v>
      </c>
      <c r="V579">
        <v>6.87</v>
      </c>
      <c r="W579">
        <v>3.78</v>
      </c>
      <c r="X579">
        <v>422.84</v>
      </c>
    </row>
    <row r="580" spans="1:24" ht="12.75">
      <c r="A580" s="3">
        <v>33939</v>
      </c>
      <c r="B580">
        <v>124</v>
      </c>
      <c r="C580">
        <v>54268</v>
      </c>
      <c r="D580">
        <v>350840</v>
      </c>
      <c r="E580">
        <v>1024</v>
      </c>
      <c r="F580">
        <v>3430.8</v>
      </c>
      <c r="G580">
        <v>1.8</v>
      </c>
      <c r="H580">
        <v>4215.3</v>
      </c>
      <c r="I580">
        <v>3701.5</v>
      </c>
      <c r="J580">
        <v>1.655</v>
      </c>
      <c r="K580">
        <v>782.17</v>
      </c>
      <c r="L580">
        <v>462674.7</v>
      </c>
      <c r="M580">
        <v>499174</v>
      </c>
      <c r="N580">
        <v>14.25</v>
      </c>
      <c r="O580">
        <v>2.92</v>
      </c>
      <c r="P580">
        <v>3.25</v>
      </c>
      <c r="Q580">
        <v>8.12</v>
      </c>
      <c r="R580">
        <v>7.3</v>
      </c>
      <c r="S580">
        <v>6.22</v>
      </c>
      <c r="T580">
        <v>8.12</v>
      </c>
      <c r="U580">
        <v>6</v>
      </c>
      <c r="V580">
        <v>6.77</v>
      </c>
      <c r="W580">
        <v>3.85</v>
      </c>
      <c r="X580">
        <v>435.64</v>
      </c>
    </row>
    <row r="581" spans="1:24" ht="12.75">
      <c r="A581" s="3">
        <v>33970</v>
      </c>
      <c r="B581">
        <v>166</v>
      </c>
      <c r="C581">
        <v>54783</v>
      </c>
      <c r="D581">
        <v>353573</v>
      </c>
      <c r="E581">
        <v>1029.8</v>
      </c>
      <c r="F581">
        <v>3426.2</v>
      </c>
      <c r="G581">
        <v>1.4</v>
      </c>
      <c r="H581">
        <v>4198.5</v>
      </c>
      <c r="I581">
        <v>3687.9</v>
      </c>
      <c r="J581">
        <v>1.594</v>
      </c>
      <c r="K581">
        <v>785.08</v>
      </c>
      <c r="L581">
        <v>463088.1</v>
      </c>
      <c r="M581">
        <v>498459</v>
      </c>
      <c r="N581">
        <v>14.19</v>
      </c>
      <c r="O581">
        <v>3.02</v>
      </c>
      <c r="P581">
        <v>3.06</v>
      </c>
      <c r="Q581">
        <v>7.91</v>
      </c>
      <c r="R581">
        <v>7.17</v>
      </c>
      <c r="S581">
        <v>6.16</v>
      </c>
      <c r="T581">
        <v>8.04</v>
      </c>
      <c r="U581">
        <v>6</v>
      </c>
      <c r="V581">
        <v>6.6</v>
      </c>
      <c r="W581">
        <v>3.58</v>
      </c>
      <c r="X581">
        <v>435.23</v>
      </c>
    </row>
    <row r="582" spans="1:24" ht="12.75">
      <c r="A582" s="3">
        <v>34001</v>
      </c>
      <c r="B582">
        <v>45</v>
      </c>
      <c r="C582">
        <v>54631</v>
      </c>
      <c r="D582">
        <v>355408</v>
      </c>
      <c r="E582">
        <v>1033</v>
      </c>
      <c r="F582">
        <v>3422.5</v>
      </c>
      <c r="G582">
        <v>0.9</v>
      </c>
      <c r="H582">
        <v>4200.7</v>
      </c>
      <c r="I582">
        <v>3677.4</v>
      </c>
      <c r="J582">
        <v>1.598</v>
      </c>
      <c r="K582">
        <v>789.5</v>
      </c>
      <c r="L582">
        <v>462984.1</v>
      </c>
      <c r="M582">
        <v>497469</v>
      </c>
      <c r="N582">
        <v>14.25</v>
      </c>
      <c r="O582">
        <v>3.03</v>
      </c>
      <c r="P582">
        <v>2.95</v>
      </c>
      <c r="Q582">
        <v>7.73</v>
      </c>
      <c r="R582">
        <v>6.89</v>
      </c>
      <c r="S582">
        <v>5.86</v>
      </c>
      <c r="T582">
        <v>7.55</v>
      </c>
      <c r="U582">
        <v>6</v>
      </c>
      <c r="V582">
        <v>6.26</v>
      </c>
      <c r="W582">
        <v>3.23</v>
      </c>
      <c r="X582">
        <v>441.7</v>
      </c>
    </row>
    <row r="583" spans="1:24" ht="12.75">
      <c r="A583" s="3">
        <v>34029</v>
      </c>
      <c r="B583">
        <v>91</v>
      </c>
      <c r="C583">
        <v>54879</v>
      </c>
      <c r="D583">
        <v>357845</v>
      </c>
      <c r="E583">
        <v>1038.1</v>
      </c>
      <c r="F583">
        <v>3419.6</v>
      </c>
      <c r="G583">
        <v>0.1</v>
      </c>
      <c r="H583">
        <v>4203.9</v>
      </c>
      <c r="I583">
        <v>3667.6</v>
      </c>
      <c r="J583">
        <v>1.598</v>
      </c>
      <c r="K583">
        <v>788.88</v>
      </c>
      <c r="L583">
        <v>458537.7</v>
      </c>
      <c r="M583">
        <v>491798</v>
      </c>
      <c r="N583">
        <v>14.25</v>
      </c>
      <c r="O583">
        <v>3.07</v>
      </c>
      <c r="P583">
        <v>2.97</v>
      </c>
      <c r="Q583">
        <v>7.39</v>
      </c>
      <c r="R583">
        <v>6.65</v>
      </c>
      <c r="S583">
        <v>5.85</v>
      </c>
      <c r="T583">
        <v>7.57</v>
      </c>
      <c r="U583">
        <v>6</v>
      </c>
      <c r="V583">
        <v>5.98</v>
      </c>
      <c r="W583">
        <v>2.91</v>
      </c>
      <c r="X583">
        <v>450.16</v>
      </c>
    </row>
    <row r="584" spans="1:24" ht="12.75">
      <c r="A584" s="3">
        <v>34060</v>
      </c>
      <c r="B584">
        <v>73</v>
      </c>
      <c r="C584">
        <v>55291</v>
      </c>
      <c r="D584">
        <v>360901</v>
      </c>
      <c r="E584">
        <v>1046.8</v>
      </c>
      <c r="F584">
        <v>3418.2</v>
      </c>
      <c r="G584">
        <v>-0.8</v>
      </c>
      <c r="H584">
        <v>4204.1</v>
      </c>
      <c r="I584">
        <v>3656.8</v>
      </c>
      <c r="J584">
        <v>1.631</v>
      </c>
      <c r="K584">
        <v>794.77</v>
      </c>
      <c r="L584">
        <v>460526.5</v>
      </c>
      <c r="M584">
        <v>492668</v>
      </c>
      <c r="N584">
        <v>14.26</v>
      </c>
      <c r="O584">
        <v>2.96</v>
      </c>
      <c r="P584">
        <v>2.89</v>
      </c>
      <c r="Q584">
        <v>7.48</v>
      </c>
      <c r="R584">
        <v>6.64</v>
      </c>
      <c r="S584">
        <v>5.76</v>
      </c>
      <c r="T584">
        <v>7.56</v>
      </c>
      <c r="U584">
        <v>6</v>
      </c>
      <c r="V584">
        <v>5.97</v>
      </c>
      <c r="W584">
        <v>3.01</v>
      </c>
      <c r="X584">
        <v>443.08</v>
      </c>
    </row>
    <row r="585" spans="1:24" ht="12.75">
      <c r="A585" s="3">
        <v>34090</v>
      </c>
      <c r="B585">
        <v>121</v>
      </c>
      <c r="C585">
        <v>56537</v>
      </c>
      <c r="D585">
        <v>364943</v>
      </c>
      <c r="E585">
        <v>1065.8</v>
      </c>
      <c r="F585">
        <v>3444.6</v>
      </c>
      <c r="G585">
        <v>0.6</v>
      </c>
      <c r="H585">
        <v>4236</v>
      </c>
      <c r="I585">
        <v>3674.9</v>
      </c>
      <c r="J585">
        <v>1.628</v>
      </c>
      <c r="K585">
        <v>794.5</v>
      </c>
      <c r="L585">
        <v>465319</v>
      </c>
      <c r="M585">
        <v>496425</v>
      </c>
      <c r="N585">
        <v>14.17</v>
      </c>
      <c r="O585">
        <v>3</v>
      </c>
      <c r="P585">
        <v>2.96</v>
      </c>
      <c r="Q585">
        <v>7.52</v>
      </c>
      <c r="R585">
        <v>6.68</v>
      </c>
      <c r="S585">
        <v>5.73</v>
      </c>
      <c r="T585">
        <v>7.59</v>
      </c>
      <c r="U585">
        <v>6</v>
      </c>
      <c r="V585">
        <v>6.04</v>
      </c>
      <c r="W585">
        <v>3.04</v>
      </c>
      <c r="X585">
        <v>445.25</v>
      </c>
    </row>
    <row r="586" spans="1:24" ht="12.75">
      <c r="A586" s="3">
        <v>34121</v>
      </c>
      <c r="B586">
        <v>181</v>
      </c>
      <c r="C586">
        <v>56908</v>
      </c>
      <c r="D586">
        <v>367850</v>
      </c>
      <c r="E586">
        <v>1075.3</v>
      </c>
      <c r="F586">
        <v>3450.5</v>
      </c>
      <c r="G586">
        <v>1.2</v>
      </c>
      <c r="H586">
        <v>4236.2</v>
      </c>
      <c r="I586">
        <v>3681.4</v>
      </c>
      <c r="J586">
        <v>1.624</v>
      </c>
      <c r="K586">
        <v>798.38</v>
      </c>
      <c r="L586">
        <v>466375</v>
      </c>
      <c r="M586">
        <v>497578</v>
      </c>
      <c r="N586">
        <v>14.25</v>
      </c>
      <c r="O586">
        <v>3.04</v>
      </c>
      <c r="P586">
        <v>3.1</v>
      </c>
      <c r="Q586">
        <v>7.48</v>
      </c>
      <c r="R586">
        <v>6.55</v>
      </c>
      <c r="S586">
        <v>5.63</v>
      </c>
      <c r="T586">
        <v>7.52</v>
      </c>
      <c r="U586">
        <v>6</v>
      </c>
      <c r="V586">
        <v>5.96</v>
      </c>
      <c r="W586">
        <v>2.92</v>
      </c>
      <c r="X586">
        <v>448.06</v>
      </c>
    </row>
    <row r="587" spans="1:24" ht="12.75">
      <c r="A587" s="3">
        <v>34151</v>
      </c>
      <c r="B587">
        <v>244</v>
      </c>
      <c r="C587">
        <v>57496</v>
      </c>
      <c r="D587">
        <v>371478</v>
      </c>
      <c r="E587">
        <v>1085.6</v>
      </c>
      <c r="F587">
        <v>3451.6</v>
      </c>
      <c r="G587">
        <v>1.5</v>
      </c>
      <c r="H587">
        <v>4233.9</v>
      </c>
      <c r="I587">
        <v>3678.3</v>
      </c>
      <c r="J587">
        <v>1.625</v>
      </c>
      <c r="K587">
        <v>803.85</v>
      </c>
      <c r="L587">
        <v>468625.5</v>
      </c>
      <c r="M587">
        <v>499398</v>
      </c>
      <c r="N587">
        <v>14.33</v>
      </c>
      <c r="O587">
        <v>3.06</v>
      </c>
      <c r="P587">
        <v>3.05</v>
      </c>
      <c r="Q587">
        <v>7.35</v>
      </c>
      <c r="R587">
        <v>6.34</v>
      </c>
      <c r="S587">
        <v>5.57</v>
      </c>
      <c r="T587">
        <v>7.51</v>
      </c>
      <c r="U587">
        <v>6</v>
      </c>
      <c r="V587">
        <v>5.81</v>
      </c>
      <c r="W587">
        <v>2.75</v>
      </c>
      <c r="X587">
        <v>447.29</v>
      </c>
    </row>
    <row r="588" spans="1:24" ht="12.75">
      <c r="A588" s="3">
        <v>34182</v>
      </c>
      <c r="B588">
        <v>352</v>
      </c>
      <c r="C588">
        <v>57842</v>
      </c>
      <c r="D588">
        <v>374630</v>
      </c>
      <c r="E588">
        <v>1095.1</v>
      </c>
      <c r="F588">
        <v>3455.3</v>
      </c>
      <c r="G588">
        <v>1.9</v>
      </c>
      <c r="H588">
        <v>4234.3</v>
      </c>
      <c r="I588">
        <v>3676.7</v>
      </c>
      <c r="J588">
        <v>1.632</v>
      </c>
      <c r="K588">
        <v>808.48</v>
      </c>
      <c r="L588">
        <v>467443.9</v>
      </c>
      <c r="M588">
        <v>497392</v>
      </c>
      <c r="N588">
        <v>14.33</v>
      </c>
      <c r="O588">
        <v>3.03</v>
      </c>
      <c r="P588">
        <v>3.05</v>
      </c>
      <c r="Q588">
        <v>7.04</v>
      </c>
      <c r="R588">
        <v>6.18</v>
      </c>
      <c r="S588">
        <v>5.45</v>
      </c>
      <c r="T588">
        <v>7.02</v>
      </c>
      <c r="U588">
        <v>6</v>
      </c>
      <c r="V588">
        <v>5.68</v>
      </c>
      <c r="W588">
        <v>2.65</v>
      </c>
      <c r="X588">
        <v>454.13</v>
      </c>
    </row>
    <row r="589" spans="1:24" ht="12.75">
      <c r="A589" s="3">
        <v>34213</v>
      </c>
      <c r="B589">
        <v>428</v>
      </c>
      <c r="C589">
        <v>58445</v>
      </c>
      <c r="D589">
        <v>378358</v>
      </c>
      <c r="E589">
        <v>1105.2</v>
      </c>
      <c r="F589">
        <v>3462.8</v>
      </c>
      <c r="G589">
        <v>2.5</v>
      </c>
      <c r="H589">
        <v>4244.4</v>
      </c>
      <c r="I589">
        <v>3681</v>
      </c>
      <c r="J589">
        <v>1.629</v>
      </c>
      <c r="K589">
        <v>814.71</v>
      </c>
      <c r="L589">
        <v>466054</v>
      </c>
      <c r="M589">
        <v>495423</v>
      </c>
      <c r="N589">
        <v>14.44</v>
      </c>
      <c r="O589">
        <v>3.09</v>
      </c>
      <c r="P589">
        <v>2.96</v>
      </c>
      <c r="Q589">
        <v>6.88</v>
      </c>
      <c r="R589">
        <v>5.94</v>
      </c>
      <c r="S589">
        <v>5.29</v>
      </c>
      <c r="T589">
        <v>7.03</v>
      </c>
      <c r="U589">
        <v>6</v>
      </c>
      <c r="V589">
        <v>5.36</v>
      </c>
      <c r="W589">
        <v>2.27</v>
      </c>
      <c r="X589">
        <v>459.24</v>
      </c>
    </row>
    <row r="590" spans="1:24" ht="12.75">
      <c r="A590" s="3">
        <v>34243</v>
      </c>
      <c r="B590">
        <v>285</v>
      </c>
      <c r="C590">
        <v>59299</v>
      </c>
      <c r="D590">
        <v>381515</v>
      </c>
      <c r="E590">
        <v>1113.3</v>
      </c>
      <c r="F590">
        <v>3465.8</v>
      </c>
      <c r="G590">
        <v>2.8</v>
      </c>
      <c r="H590">
        <v>4249.9</v>
      </c>
      <c r="I590">
        <v>3670.8</v>
      </c>
      <c r="J590">
        <v>1.636</v>
      </c>
      <c r="K590">
        <v>821.46</v>
      </c>
      <c r="L590">
        <v>464364.6</v>
      </c>
      <c r="M590">
        <v>491828</v>
      </c>
      <c r="N590">
        <v>14.49</v>
      </c>
      <c r="O590">
        <v>2.99</v>
      </c>
      <c r="P590">
        <v>3.04</v>
      </c>
      <c r="Q590">
        <v>6.88</v>
      </c>
      <c r="R590">
        <v>5.9</v>
      </c>
      <c r="S590">
        <v>5.25</v>
      </c>
      <c r="T590">
        <v>7.08</v>
      </c>
      <c r="U590">
        <v>6</v>
      </c>
      <c r="V590">
        <v>5.33</v>
      </c>
      <c r="W590">
        <v>2.34</v>
      </c>
      <c r="X590">
        <v>463.9</v>
      </c>
    </row>
    <row r="591" spans="1:24" ht="12.75">
      <c r="A591" s="3">
        <v>34274</v>
      </c>
      <c r="B591">
        <v>89</v>
      </c>
      <c r="C591">
        <v>60184</v>
      </c>
      <c r="D591">
        <v>384041</v>
      </c>
      <c r="E591">
        <v>1123.5</v>
      </c>
      <c r="F591">
        <v>3478.6</v>
      </c>
      <c r="G591">
        <v>2</v>
      </c>
      <c r="H591">
        <v>4267.3</v>
      </c>
      <c r="I591">
        <v>3677.7</v>
      </c>
      <c r="J591">
        <v>1.637</v>
      </c>
      <c r="K591">
        <v>830.07</v>
      </c>
      <c r="L591">
        <v>463893.6</v>
      </c>
      <c r="M591">
        <v>490441</v>
      </c>
      <c r="N591">
        <v>14.58</v>
      </c>
      <c r="O591">
        <v>3.02</v>
      </c>
      <c r="P591">
        <v>3.12</v>
      </c>
      <c r="Q591">
        <v>7.17</v>
      </c>
      <c r="R591">
        <v>6.25</v>
      </c>
      <c r="S591">
        <v>5.47</v>
      </c>
      <c r="T591">
        <v>7.51</v>
      </c>
      <c r="U591">
        <v>6</v>
      </c>
      <c r="V591">
        <v>5.72</v>
      </c>
      <c r="W591">
        <v>2.7</v>
      </c>
      <c r="X591">
        <v>462.89</v>
      </c>
    </row>
    <row r="592" spans="1:24" ht="12.75">
      <c r="A592" s="3">
        <v>34304</v>
      </c>
      <c r="B592">
        <v>82</v>
      </c>
      <c r="C592">
        <v>60450</v>
      </c>
      <c r="D592">
        <v>386510</v>
      </c>
      <c r="E592">
        <v>1129.2</v>
      </c>
      <c r="F592">
        <v>3483.8</v>
      </c>
      <c r="G592">
        <v>1.9</v>
      </c>
      <c r="H592">
        <v>4277.7</v>
      </c>
      <c r="I592">
        <v>3681.9</v>
      </c>
      <c r="J592">
        <v>1.689</v>
      </c>
      <c r="K592">
        <v>838.75</v>
      </c>
      <c r="L592">
        <v>465016.4</v>
      </c>
      <c r="M592">
        <v>491457</v>
      </c>
      <c r="N592">
        <v>14.65</v>
      </c>
      <c r="O592">
        <v>2.96</v>
      </c>
      <c r="P592">
        <v>3.08</v>
      </c>
      <c r="Q592">
        <v>7.22</v>
      </c>
      <c r="R592">
        <v>6.27</v>
      </c>
      <c r="S592">
        <v>5.35</v>
      </c>
      <c r="T592">
        <v>7.52</v>
      </c>
      <c r="U592">
        <v>6</v>
      </c>
      <c r="V592">
        <v>5.77</v>
      </c>
      <c r="W592">
        <v>2.81</v>
      </c>
      <c r="X592">
        <v>465.95</v>
      </c>
    </row>
    <row r="593" spans="1:24" ht="12.75">
      <c r="A593" s="3">
        <v>34335</v>
      </c>
      <c r="B593">
        <v>73</v>
      </c>
      <c r="C593">
        <v>60793</v>
      </c>
      <c r="D593">
        <v>390147</v>
      </c>
      <c r="E593">
        <v>1131.2</v>
      </c>
      <c r="F593">
        <v>3485.3</v>
      </c>
      <c r="G593">
        <v>2</v>
      </c>
      <c r="H593">
        <v>4275.1</v>
      </c>
      <c r="I593">
        <v>3684.6</v>
      </c>
      <c r="J593">
        <v>1.623</v>
      </c>
      <c r="K593">
        <v>844.7</v>
      </c>
      <c r="L593">
        <v>468404.5</v>
      </c>
      <c r="M593">
        <v>495189</v>
      </c>
      <c r="N593">
        <v>14.8</v>
      </c>
      <c r="O593">
        <v>3.05</v>
      </c>
      <c r="P593">
        <v>3.02</v>
      </c>
      <c r="Q593">
        <v>7.16</v>
      </c>
      <c r="R593">
        <v>6.24</v>
      </c>
      <c r="S593">
        <v>5.31</v>
      </c>
      <c r="T593">
        <v>7.05</v>
      </c>
      <c r="U593">
        <v>6</v>
      </c>
      <c r="V593">
        <v>5.75</v>
      </c>
      <c r="W593">
        <v>2.7</v>
      </c>
      <c r="X593">
        <v>472.99</v>
      </c>
    </row>
    <row r="594" spans="1:24" ht="12.75">
      <c r="A594" s="3">
        <v>34366</v>
      </c>
      <c r="B594">
        <v>70</v>
      </c>
      <c r="C594">
        <v>60432</v>
      </c>
      <c r="D594">
        <v>393294</v>
      </c>
      <c r="E594">
        <v>1135.8</v>
      </c>
      <c r="F594">
        <v>3486.2</v>
      </c>
      <c r="G594">
        <v>1.8</v>
      </c>
      <c r="H594">
        <v>4260</v>
      </c>
      <c r="I594">
        <v>3676.8</v>
      </c>
      <c r="J594">
        <v>1.642</v>
      </c>
      <c r="K594">
        <v>852.57</v>
      </c>
      <c r="L594">
        <v>464858.1</v>
      </c>
      <c r="M594">
        <v>490274</v>
      </c>
      <c r="N594">
        <v>14.76</v>
      </c>
      <c r="O594">
        <v>3.25</v>
      </c>
      <c r="P594">
        <v>3.21</v>
      </c>
      <c r="Q594">
        <v>7.27</v>
      </c>
      <c r="R594">
        <v>6.44</v>
      </c>
      <c r="S594">
        <v>5.4</v>
      </c>
      <c r="T594">
        <v>7.59</v>
      </c>
      <c r="U594">
        <v>6</v>
      </c>
      <c r="V594">
        <v>5.97</v>
      </c>
      <c r="W594">
        <v>2.72</v>
      </c>
      <c r="X594">
        <v>471.58</v>
      </c>
    </row>
    <row r="595" spans="1:24" ht="12.75">
      <c r="A595" s="3">
        <v>34394</v>
      </c>
      <c r="B595">
        <v>55</v>
      </c>
      <c r="C595">
        <v>60244</v>
      </c>
      <c r="D595">
        <v>396054</v>
      </c>
      <c r="E595">
        <v>1140</v>
      </c>
      <c r="F595">
        <v>3491.6</v>
      </c>
      <c r="G595">
        <v>1.7</v>
      </c>
      <c r="H595">
        <v>4270.5</v>
      </c>
      <c r="I595">
        <v>3674.2</v>
      </c>
      <c r="J595">
        <v>1.649</v>
      </c>
      <c r="K595">
        <v>863.24</v>
      </c>
      <c r="L595">
        <v>465231.2</v>
      </c>
      <c r="M595">
        <v>489562</v>
      </c>
      <c r="N595">
        <v>14.85</v>
      </c>
      <c r="O595">
        <v>3.34</v>
      </c>
      <c r="P595">
        <v>3.52</v>
      </c>
      <c r="Q595">
        <v>7.64</v>
      </c>
      <c r="R595">
        <v>6.9</v>
      </c>
      <c r="S595">
        <v>5.91</v>
      </c>
      <c r="T595">
        <v>8.57</v>
      </c>
      <c r="U595">
        <v>6.06</v>
      </c>
      <c r="V595">
        <v>6.48</v>
      </c>
      <c r="W595">
        <v>3.14</v>
      </c>
      <c r="X595">
        <v>463.81</v>
      </c>
    </row>
    <row r="596" spans="1:24" ht="12.75">
      <c r="A596" s="3">
        <v>34425</v>
      </c>
      <c r="B596">
        <v>124</v>
      </c>
      <c r="C596">
        <v>60384</v>
      </c>
      <c r="D596">
        <v>398866</v>
      </c>
      <c r="E596">
        <v>1140.5</v>
      </c>
      <c r="F596">
        <v>3495.2</v>
      </c>
      <c r="G596">
        <v>1.7</v>
      </c>
      <c r="H596">
        <v>4280.8</v>
      </c>
      <c r="I596">
        <v>3674.3</v>
      </c>
      <c r="J596">
        <v>1.669</v>
      </c>
      <c r="K596">
        <v>872.56</v>
      </c>
      <c r="L596">
        <v>465443.9</v>
      </c>
      <c r="M596">
        <v>489297</v>
      </c>
      <c r="N596">
        <v>14.96</v>
      </c>
      <c r="O596">
        <v>3.56</v>
      </c>
      <c r="P596">
        <v>3.74</v>
      </c>
      <c r="Q596">
        <v>7.95</v>
      </c>
      <c r="R596">
        <v>7.32</v>
      </c>
      <c r="S596">
        <v>6.23</v>
      </c>
      <c r="T596">
        <v>8.63</v>
      </c>
      <c r="U596">
        <v>6.45</v>
      </c>
      <c r="V596">
        <v>6.97</v>
      </c>
      <c r="W596">
        <v>3.41</v>
      </c>
      <c r="X596">
        <v>447.23</v>
      </c>
    </row>
    <row r="597" spans="1:24" ht="12.75">
      <c r="A597" s="3">
        <v>34455</v>
      </c>
      <c r="B597">
        <v>200</v>
      </c>
      <c r="C597">
        <v>59778</v>
      </c>
      <c r="D597">
        <v>401462</v>
      </c>
      <c r="E597">
        <v>1142.6</v>
      </c>
      <c r="F597">
        <v>3504.2</v>
      </c>
      <c r="G597">
        <v>1.5</v>
      </c>
      <c r="H597">
        <v>4291.4</v>
      </c>
      <c r="I597">
        <v>3678</v>
      </c>
      <c r="J597">
        <v>1.675</v>
      </c>
      <c r="K597">
        <v>883.99</v>
      </c>
      <c r="L597">
        <v>470399.4</v>
      </c>
      <c r="M597">
        <v>493728</v>
      </c>
      <c r="N597">
        <v>15.06</v>
      </c>
      <c r="O597">
        <v>4.01</v>
      </c>
      <c r="P597">
        <v>4.19</v>
      </c>
      <c r="Q597">
        <v>8.17</v>
      </c>
      <c r="R597">
        <v>7.47</v>
      </c>
      <c r="S597">
        <v>6.19</v>
      </c>
      <c r="T597">
        <v>8.63</v>
      </c>
      <c r="U597">
        <v>6.99</v>
      </c>
      <c r="V597">
        <v>7.18</v>
      </c>
      <c r="W597">
        <v>3.17</v>
      </c>
      <c r="X597">
        <v>450.9</v>
      </c>
    </row>
    <row r="598" spans="1:24" ht="12.75">
      <c r="A598" s="3">
        <v>34486</v>
      </c>
      <c r="B598">
        <v>333</v>
      </c>
      <c r="C598">
        <v>59722</v>
      </c>
      <c r="D598">
        <v>404474</v>
      </c>
      <c r="E598">
        <v>1145.6</v>
      </c>
      <c r="F598">
        <v>3493.7</v>
      </c>
      <c r="G598">
        <v>0.6</v>
      </c>
      <c r="H598">
        <v>4290.3</v>
      </c>
      <c r="I598">
        <v>3656.9</v>
      </c>
      <c r="J598">
        <v>1.683</v>
      </c>
      <c r="K598">
        <v>895.06</v>
      </c>
      <c r="L598">
        <v>475404.8</v>
      </c>
      <c r="M598">
        <v>497608</v>
      </c>
      <c r="N598">
        <v>15.22</v>
      </c>
      <c r="O598">
        <v>4.25</v>
      </c>
      <c r="P598">
        <v>4.18</v>
      </c>
      <c r="Q598">
        <v>8.16</v>
      </c>
      <c r="R598">
        <v>7.43</v>
      </c>
      <c r="S598">
        <v>6.11</v>
      </c>
      <c r="T598">
        <v>9.03</v>
      </c>
      <c r="U598">
        <v>7.25</v>
      </c>
      <c r="V598">
        <v>7.1</v>
      </c>
      <c r="W598">
        <v>2.85</v>
      </c>
      <c r="X598">
        <v>454.83</v>
      </c>
    </row>
    <row r="599" spans="1:24" ht="12.75">
      <c r="A599" s="3">
        <v>34516</v>
      </c>
      <c r="B599">
        <v>458</v>
      </c>
      <c r="C599">
        <v>59872</v>
      </c>
      <c r="D599">
        <v>407755</v>
      </c>
      <c r="E599">
        <v>1151</v>
      </c>
      <c r="F599">
        <v>3499.2</v>
      </c>
      <c r="G599">
        <v>0.8</v>
      </c>
      <c r="H599">
        <v>4311.1</v>
      </c>
      <c r="I599">
        <v>3648.3</v>
      </c>
      <c r="J599">
        <v>1.687</v>
      </c>
      <c r="K599">
        <v>901.73</v>
      </c>
      <c r="L599">
        <v>479983.9</v>
      </c>
      <c r="M599">
        <v>500432</v>
      </c>
      <c r="N599">
        <v>15.27</v>
      </c>
      <c r="O599">
        <v>4.26</v>
      </c>
      <c r="P599">
        <v>4.39</v>
      </c>
      <c r="Q599">
        <v>8.3</v>
      </c>
      <c r="R599">
        <v>7.61</v>
      </c>
      <c r="S599">
        <v>6.23</v>
      </c>
      <c r="T599">
        <v>8.65</v>
      </c>
      <c r="U599">
        <v>7.25</v>
      </c>
      <c r="V599">
        <v>7.3</v>
      </c>
      <c r="W599">
        <v>3.04</v>
      </c>
      <c r="X599">
        <v>451.4</v>
      </c>
    </row>
    <row r="600" spans="1:24" ht="12.75">
      <c r="A600" s="3">
        <v>34547</v>
      </c>
      <c r="B600">
        <v>469</v>
      </c>
      <c r="C600">
        <v>59498</v>
      </c>
      <c r="D600">
        <v>409689</v>
      </c>
      <c r="E600">
        <v>1151.3</v>
      </c>
      <c r="F600">
        <v>3497.2</v>
      </c>
      <c r="G600">
        <v>0.6</v>
      </c>
      <c r="H600">
        <v>4312.7</v>
      </c>
      <c r="I600">
        <v>3636.3</v>
      </c>
      <c r="J600">
        <v>1.696</v>
      </c>
      <c r="K600">
        <v>915.33</v>
      </c>
      <c r="L600">
        <v>484431</v>
      </c>
      <c r="M600">
        <v>503697</v>
      </c>
      <c r="N600">
        <v>15.43</v>
      </c>
      <c r="O600">
        <v>4.47</v>
      </c>
      <c r="P600">
        <v>4.5</v>
      </c>
      <c r="Q600">
        <v>8.25</v>
      </c>
      <c r="R600">
        <v>7.55</v>
      </c>
      <c r="S600">
        <v>6.21</v>
      </c>
      <c r="T600">
        <v>8.66</v>
      </c>
      <c r="U600">
        <v>7.51</v>
      </c>
      <c r="V600">
        <v>7.24</v>
      </c>
      <c r="W600">
        <v>2.77</v>
      </c>
      <c r="X600">
        <v>464.24</v>
      </c>
    </row>
    <row r="601" spans="1:24" ht="12.75">
      <c r="A601" s="3">
        <v>34578</v>
      </c>
      <c r="B601">
        <v>487</v>
      </c>
      <c r="C601">
        <v>59317</v>
      </c>
      <c r="D601">
        <v>411790</v>
      </c>
      <c r="E601">
        <v>1152.1</v>
      </c>
      <c r="F601">
        <v>3497.2</v>
      </c>
      <c r="G601">
        <v>0.3</v>
      </c>
      <c r="H601">
        <v>4321.2</v>
      </c>
      <c r="I601">
        <v>3631.2</v>
      </c>
      <c r="J601">
        <v>1.707</v>
      </c>
      <c r="K601">
        <v>927.58</v>
      </c>
      <c r="L601">
        <v>490521.2</v>
      </c>
      <c r="M601">
        <v>509320</v>
      </c>
      <c r="N601">
        <v>15.54</v>
      </c>
      <c r="O601">
        <v>4.73</v>
      </c>
      <c r="P601">
        <v>4.64</v>
      </c>
      <c r="Q601">
        <v>8.48</v>
      </c>
      <c r="R601">
        <v>7.81</v>
      </c>
      <c r="S601">
        <v>6.28</v>
      </c>
      <c r="T601">
        <v>9.1</v>
      </c>
      <c r="U601">
        <v>7.75</v>
      </c>
      <c r="V601">
        <v>7.46</v>
      </c>
      <c r="W601">
        <v>2.73</v>
      </c>
      <c r="X601">
        <v>466.96</v>
      </c>
    </row>
    <row r="602" spans="1:24" ht="12.75">
      <c r="A602" s="3">
        <v>34608</v>
      </c>
      <c r="B602">
        <v>380</v>
      </c>
      <c r="C602">
        <v>58980</v>
      </c>
      <c r="D602">
        <v>413997</v>
      </c>
      <c r="E602">
        <v>1150.2</v>
      </c>
      <c r="F602">
        <v>3496</v>
      </c>
      <c r="G602">
        <v>0</v>
      </c>
      <c r="H602">
        <v>4331.8</v>
      </c>
      <c r="I602">
        <v>3625.2</v>
      </c>
      <c r="J602">
        <v>1.724</v>
      </c>
      <c r="K602">
        <v>938.15</v>
      </c>
      <c r="L602">
        <v>500194.5</v>
      </c>
      <c r="M602">
        <v>518686</v>
      </c>
      <c r="N602">
        <v>15.57</v>
      </c>
      <c r="O602">
        <v>4.76</v>
      </c>
      <c r="P602">
        <v>4.96</v>
      </c>
      <c r="Q602">
        <v>8.76</v>
      </c>
      <c r="R602">
        <v>8.02</v>
      </c>
      <c r="S602">
        <v>6.52</v>
      </c>
      <c r="T602">
        <v>9.23</v>
      </c>
      <c r="U602">
        <v>7.75</v>
      </c>
      <c r="V602">
        <v>7.74</v>
      </c>
      <c r="W602">
        <v>2.98</v>
      </c>
      <c r="X602">
        <v>463.81</v>
      </c>
    </row>
    <row r="603" spans="1:24" ht="12.75">
      <c r="A603" s="3">
        <v>34639</v>
      </c>
      <c r="B603">
        <v>249</v>
      </c>
      <c r="C603">
        <v>59128</v>
      </c>
      <c r="D603">
        <v>416703</v>
      </c>
      <c r="E603">
        <v>1150</v>
      </c>
      <c r="F603">
        <v>3497.5</v>
      </c>
      <c r="G603">
        <v>-0.4</v>
      </c>
      <c r="H603">
        <v>4346.1</v>
      </c>
      <c r="I603">
        <v>3621.5</v>
      </c>
      <c r="J603">
        <v>1.725</v>
      </c>
      <c r="K603">
        <v>950.53</v>
      </c>
      <c r="L603">
        <v>503789.2</v>
      </c>
      <c r="M603">
        <v>521645</v>
      </c>
      <c r="N603">
        <v>15.75</v>
      </c>
      <c r="O603">
        <v>5.29</v>
      </c>
      <c r="P603">
        <v>5.25</v>
      </c>
      <c r="Q603">
        <v>8.89</v>
      </c>
      <c r="R603">
        <v>8.16</v>
      </c>
      <c r="S603">
        <v>6.97</v>
      </c>
      <c r="T603">
        <v>9.53</v>
      </c>
      <c r="U603">
        <v>8.15</v>
      </c>
      <c r="V603">
        <v>7.96</v>
      </c>
      <c r="W603">
        <v>2.67</v>
      </c>
      <c r="X603">
        <v>461.01</v>
      </c>
    </row>
    <row r="604" spans="1:24" ht="12.75">
      <c r="A604" s="3">
        <v>34669</v>
      </c>
      <c r="B604">
        <v>209</v>
      </c>
      <c r="C604">
        <v>59211</v>
      </c>
      <c r="D604">
        <v>418166</v>
      </c>
      <c r="E604">
        <v>1149.8</v>
      </c>
      <c r="F604">
        <v>3496.9</v>
      </c>
      <c r="G604">
        <v>0.2</v>
      </c>
      <c r="H604">
        <v>4360.1</v>
      </c>
      <c r="I604">
        <v>3617.8</v>
      </c>
      <c r="J604">
        <v>1.735</v>
      </c>
      <c r="K604">
        <v>960.43</v>
      </c>
      <c r="L604">
        <v>511248.2</v>
      </c>
      <c r="M604">
        <v>528930</v>
      </c>
      <c r="N604">
        <v>15.83</v>
      </c>
      <c r="O604">
        <v>5.45</v>
      </c>
      <c r="P604">
        <v>5.64</v>
      </c>
      <c r="Q604">
        <v>8.66</v>
      </c>
      <c r="R604">
        <v>7.97</v>
      </c>
      <c r="S604">
        <v>6.8</v>
      </c>
      <c r="T604">
        <v>9.54</v>
      </c>
      <c r="U604">
        <v>8.5</v>
      </c>
      <c r="V604">
        <v>7.81</v>
      </c>
      <c r="W604">
        <v>2.36</v>
      </c>
      <c r="X604">
        <v>455.19</v>
      </c>
    </row>
    <row r="605" spans="1:24" ht="12.75">
      <c r="A605" s="3">
        <v>34700</v>
      </c>
      <c r="B605">
        <v>136</v>
      </c>
      <c r="C605">
        <v>59255</v>
      </c>
      <c r="D605">
        <v>420911</v>
      </c>
      <c r="E605">
        <v>1150.1</v>
      </c>
      <c r="F605">
        <v>3501.8</v>
      </c>
      <c r="G605">
        <v>0.1</v>
      </c>
      <c r="H605">
        <v>4383.2</v>
      </c>
      <c r="I605">
        <v>3612</v>
      </c>
      <c r="J605">
        <v>1.741</v>
      </c>
      <c r="K605">
        <v>972.85</v>
      </c>
      <c r="L605">
        <v>519311.5</v>
      </c>
      <c r="M605">
        <v>535649</v>
      </c>
      <c r="N605">
        <v>15.92</v>
      </c>
      <c r="O605">
        <v>5.53</v>
      </c>
      <c r="P605">
        <v>5.81</v>
      </c>
      <c r="Q605">
        <v>8.59</v>
      </c>
      <c r="R605">
        <v>7.93</v>
      </c>
      <c r="S605">
        <v>6.53</v>
      </c>
      <c r="T605">
        <v>9.1</v>
      </c>
      <c r="U605">
        <v>8.5</v>
      </c>
      <c r="V605">
        <v>7.78</v>
      </c>
      <c r="W605">
        <v>2.25</v>
      </c>
      <c r="X605">
        <v>465.25</v>
      </c>
    </row>
    <row r="606" spans="1:24" ht="12.75">
      <c r="A606" s="3">
        <v>34731</v>
      </c>
      <c r="B606">
        <v>59</v>
      </c>
      <c r="C606">
        <v>58584</v>
      </c>
      <c r="D606">
        <v>421729</v>
      </c>
      <c r="E606">
        <v>1146.5</v>
      </c>
      <c r="F606">
        <v>3500.1</v>
      </c>
      <c r="G606">
        <v>0.2</v>
      </c>
      <c r="H606">
        <v>4385.5</v>
      </c>
      <c r="I606">
        <v>3601.9</v>
      </c>
      <c r="J606">
        <v>1.746</v>
      </c>
      <c r="K606">
        <v>980.33</v>
      </c>
      <c r="L606">
        <v>529239.5</v>
      </c>
      <c r="M606">
        <v>544636</v>
      </c>
      <c r="N606">
        <v>16</v>
      </c>
      <c r="O606">
        <v>5.92</v>
      </c>
      <c r="P606">
        <v>5.8</v>
      </c>
      <c r="Q606">
        <v>8.39</v>
      </c>
      <c r="R606">
        <v>7.69</v>
      </c>
      <c r="S606">
        <v>6.22</v>
      </c>
      <c r="T606">
        <v>9.05</v>
      </c>
      <c r="U606">
        <v>9</v>
      </c>
      <c r="V606">
        <v>7.47</v>
      </c>
      <c r="W606">
        <v>1.55</v>
      </c>
      <c r="X606">
        <v>481.92</v>
      </c>
    </row>
    <row r="607" spans="1:24" ht="12.75">
      <c r="A607" s="3">
        <v>34759</v>
      </c>
      <c r="B607">
        <v>69</v>
      </c>
      <c r="C607">
        <v>58148</v>
      </c>
      <c r="D607">
        <v>424744</v>
      </c>
      <c r="E607">
        <v>1146.5</v>
      </c>
      <c r="F607">
        <v>3501.8</v>
      </c>
      <c r="G607">
        <v>0.3</v>
      </c>
      <c r="H607">
        <v>4405.3</v>
      </c>
      <c r="I607">
        <v>3597.6</v>
      </c>
      <c r="J607">
        <v>1.749</v>
      </c>
      <c r="K607">
        <v>994.99</v>
      </c>
      <c r="L607">
        <v>534617.4</v>
      </c>
      <c r="M607">
        <v>549238</v>
      </c>
      <c r="N607">
        <v>16.2</v>
      </c>
      <c r="O607">
        <v>5.98</v>
      </c>
      <c r="P607">
        <v>5.73</v>
      </c>
      <c r="Q607">
        <v>8.23</v>
      </c>
      <c r="R607">
        <v>7.52</v>
      </c>
      <c r="S607">
        <v>6.1</v>
      </c>
      <c r="T607">
        <v>8.6</v>
      </c>
      <c r="U607">
        <v>9</v>
      </c>
      <c r="V607">
        <v>7.2</v>
      </c>
      <c r="W607">
        <v>1.22</v>
      </c>
      <c r="X607">
        <v>493.15</v>
      </c>
    </row>
    <row r="608" spans="1:24" ht="12.75">
      <c r="A608" s="3">
        <v>34790</v>
      </c>
      <c r="B608">
        <v>111</v>
      </c>
      <c r="C608">
        <v>57881</v>
      </c>
      <c r="D608">
        <v>427976</v>
      </c>
      <c r="E608">
        <v>1148.5</v>
      </c>
      <c r="F608">
        <v>3508.8</v>
      </c>
      <c r="G608">
        <v>0.7</v>
      </c>
      <c r="H608">
        <v>4424.6</v>
      </c>
      <c r="I608">
        <v>3595.7</v>
      </c>
      <c r="J608">
        <v>1.752</v>
      </c>
      <c r="K608">
        <v>1004.8</v>
      </c>
      <c r="L608">
        <v>545187</v>
      </c>
      <c r="M608">
        <v>558685</v>
      </c>
      <c r="N608">
        <v>16.3</v>
      </c>
      <c r="O608">
        <v>6.05</v>
      </c>
      <c r="P608">
        <v>5.67</v>
      </c>
      <c r="Q608">
        <v>8.1</v>
      </c>
      <c r="R608">
        <v>7.41</v>
      </c>
      <c r="S608">
        <v>6.02</v>
      </c>
      <c r="T608">
        <v>8.56</v>
      </c>
      <c r="U608">
        <v>9</v>
      </c>
      <c r="V608">
        <v>7.06</v>
      </c>
      <c r="W608">
        <v>1.01</v>
      </c>
      <c r="X608">
        <v>507.91</v>
      </c>
    </row>
    <row r="609" spans="1:24" ht="12.75">
      <c r="A609" s="3">
        <v>34820</v>
      </c>
      <c r="B609">
        <v>150</v>
      </c>
      <c r="C609">
        <v>57518</v>
      </c>
      <c r="D609">
        <v>430630</v>
      </c>
      <c r="E609">
        <v>1144.5</v>
      </c>
      <c r="F609">
        <v>3533.5</v>
      </c>
      <c r="G609">
        <v>2.1</v>
      </c>
      <c r="H609">
        <v>4465.2</v>
      </c>
      <c r="I609">
        <v>3615.6</v>
      </c>
      <c r="J609">
        <v>1.743</v>
      </c>
      <c r="K609">
        <v>1018.19</v>
      </c>
      <c r="L609">
        <v>547526</v>
      </c>
      <c r="M609">
        <v>560255</v>
      </c>
      <c r="N609">
        <v>16.49</v>
      </c>
      <c r="O609">
        <v>6.01</v>
      </c>
      <c r="P609">
        <v>5.7</v>
      </c>
      <c r="Q609">
        <v>7.68</v>
      </c>
      <c r="R609">
        <v>6.99</v>
      </c>
      <c r="S609">
        <v>5.95</v>
      </c>
      <c r="T609">
        <v>8.03</v>
      </c>
      <c r="U609">
        <v>9</v>
      </c>
      <c r="V609">
        <v>6.63</v>
      </c>
      <c r="W609">
        <v>0.62</v>
      </c>
      <c r="X609">
        <v>523.81</v>
      </c>
    </row>
    <row r="610" spans="1:24" ht="12.75">
      <c r="A610" s="3">
        <v>34851</v>
      </c>
      <c r="B610">
        <v>272</v>
      </c>
      <c r="C610">
        <v>57131</v>
      </c>
      <c r="D610">
        <v>430231</v>
      </c>
      <c r="E610">
        <v>1144.1</v>
      </c>
      <c r="F610">
        <v>3560.1</v>
      </c>
      <c r="G610">
        <v>3.6</v>
      </c>
      <c r="H610">
        <v>4504.3</v>
      </c>
      <c r="I610">
        <v>3639.1</v>
      </c>
      <c r="J610">
        <v>1.737</v>
      </c>
      <c r="K610">
        <v>1029.94</v>
      </c>
      <c r="L610">
        <v>552813.5</v>
      </c>
      <c r="M610">
        <v>565076</v>
      </c>
      <c r="N610">
        <v>16.61</v>
      </c>
      <c r="O610">
        <v>6</v>
      </c>
      <c r="P610">
        <v>5.5</v>
      </c>
      <c r="Q610">
        <v>7.42</v>
      </c>
      <c r="R610">
        <v>6.59</v>
      </c>
      <c r="S610">
        <v>5.84</v>
      </c>
      <c r="T610">
        <v>8</v>
      </c>
      <c r="U610">
        <v>9</v>
      </c>
      <c r="V610">
        <v>6.17</v>
      </c>
      <c r="W610">
        <v>0.17</v>
      </c>
      <c r="X610">
        <v>539.35</v>
      </c>
    </row>
    <row r="611" spans="1:24" ht="12.75">
      <c r="A611" s="3">
        <v>34881</v>
      </c>
      <c r="B611">
        <v>371</v>
      </c>
      <c r="C611">
        <v>57475</v>
      </c>
      <c r="D611">
        <v>430764</v>
      </c>
      <c r="E611">
        <v>1146.1</v>
      </c>
      <c r="F611">
        <v>3580.1</v>
      </c>
      <c r="G611">
        <v>4.5</v>
      </c>
      <c r="H611">
        <v>4531.5</v>
      </c>
      <c r="I611">
        <v>3653.2</v>
      </c>
      <c r="J611">
        <v>1.733</v>
      </c>
      <c r="K611">
        <v>1037.71</v>
      </c>
      <c r="L611">
        <v>555860.7</v>
      </c>
      <c r="M611">
        <v>567211</v>
      </c>
      <c r="N611">
        <v>16.68</v>
      </c>
      <c r="O611">
        <v>5.85</v>
      </c>
      <c r="P611">
        <v>5.47</v>
      </c>
      <c r="Q611">
        <v>7.54</v>
      </c>
      <c r="R611">
        <v>6.71</v>
      </c>
      <c r="S611">
        <v>5.92</v>
      </c>
      <c r="T611">
        <v>8.09</v>
      </c>
      <c r="U611">
        <v>8.8</v>
      </c>
      <c r="V611">
        <v>6.28</v>
      </c>
      <c r="W611">
        <v>0.43</v>
      </c>
      <c r="X611">
        <v>557.37</v>
      </c>
    </row>
    <row r="612" spans="1:24" ht="12.75">
      <c r="A612" s="3">
        <v>34912</v>
      </c>
      <c r="B612">
        <v>282</v>
      </c>
      <c r="C612">
        <v>57285</v>
      </c>
      <c r="D612">
        <v>431397</v>
      </c>
      <c r="E612">
        <v>1145.8</v>
      </c>
      <c r="F612">
        <v>3601.4</v>
      </c>
      <c r="G612">
        <v>5.9</v>
      </c>
      <c r="H612">
        <v>4565.8</v>
      </c>
      <c r="I612">
        <v>3667.3</v>
      </c>
      <c r="J612">
        <v>1.728</v>
      </c>
      <c r="K612">
        <v>1049.19</v>
      </c>
      <c r="L612">
        <v>560020.2</v>
      </c>
      <c r="M612">
        <v>570268</v>
      </c>
      <c r="N612">
        <v>16.81</v>
      </c>
      <c r="O612">
        <v>5.74</v>
      </c>
      <c r="P612">
        <v>5.41</v>
      </c>
      <c r="Q612">
        <v>7.75</v>
      </c>
      <c r="R612">
        <v>6.9</v>
      </c>
      <c r="S612">
        <v>6.06</v>
      </c>
      <c r="T612">
        <v>8.03</v>
      </c>
      <c r="U612">
        <v>8.75</v>
      </c>
      <c r="V612">
        <v>6.49</v>
      </c>
      <c r="W612">
        <v>0.75</v>
      </c>
      <c r="X612">
        <v>559.11</v>
      </c>
    </row>
    <row r="613" spans="1:24" ht="12.75">
      <c r="A613" s="3">
        <v>34943</v>
      </c>
      <c r="B613">
        <v>278</v>
      </c>
      <c r="C613">
        <v>57053</v>
      </c>
      <c r="D613">
        <v>431825</v>
      </c>
      <c r="E613">
        <v>1141.9</v>
      </c>
      <c r="F613">
        <v>3612.8</v>
      </c>
      <c r="G613">
        <v>6.4</v>
      </c>
      <c r="H613">
        <v>4586.7</v>
      </c>
      <c r="I613">
        <v>3676.1</v>
      </c>
      <c r="J613">
        <v>1.73</v>
      </c>
      <c r="K613">
        <v>1065.7</v>
      </c>
      <c r="L613">
        <v>561574</v>
      </c>
      <c r="M613">
        <v>571408</v>
      </c>
      <c r="N613">
        <v>17</v>
      </c>
      <c r="O613">
        <v>5.8</v>
      </c>
      <c r="P613">
        <v>5.26</v>
      </c>
      <c r="Q613">
        <v>7.42</v>
      </c>
      <c r="R613">
        <v>6.63</v>
      </c>
      <c r="S613">
        <v>5.91</v>
      </c>
      <c r="T613">
        <v>8.03</v>
      </c>
      <c r="U613">
        <v>8.75</v>
      </c>
      <c r="V613">
        <v>6.2</v>
      </c>
      <c r="W613">
        <v>0.4</v>
      </c>
      <c r="X613">
        <v>578.77</v>
      </c>
    </row>
    <row r="614" spans="1:24" ht="12.75">
      <c r="A614" s="3">
        <v>34973</v>
      </c>
      <c r="B614">
        <v>245</v>
      </c>
      <c r="C614">
        <v>56485</v>
      </c>
      <c r="D614">
        <v>432572</v>
      </c>
      <c r="E614">
        <v>1136.5</v>
      </c>
      <c r="F614">
        <v>3623.4</v>
      </c>
      <c r="G614">
        <v>6.6</v>
      </c>
      <c r="H614">
        <v>4602.7</v>
      </c>
      <c r="I614">
        <v>3679</v>
      </c>
      <c r="J614">
        <v>1.733</v>
      </c>
      <c r="K614">
        <v>1071.5</v>
      </c>
      <c r="L614">
        <v>566021</v>
      </c>
      <c r="M614">
        <v>574699</v>
      </c>
      <c r="N614">
        <v>17.02</v>
      </c>
      <c r="O614">
        <v>5.76</v>
      </c>
      <c r="P614">
        <v>5.3</v>
      </c>
      <c r="Q614">
        <v>7.29</v>
      </c>
      <c r="R614">
        <v>6.43</v>
      </c>
      <c r="S614">
        <v>5.8</v>
      </c>
      <c r="T614">
        <v>7.61</v>
      </c>
      <c r="U614">
        <v>8.75</v>
      </c>
      <c r="V614">
        <v>6.04</v>
      </c>
      <c r="W614">
        <v>0.28</v>
      </c>
      <c r="X614">
        <v>582.92</v>
      </c>
    </row>
    <row r="615" spans="1:24" ht="12.75">
      <c r="A615" s="3">
        <v>35004</v>
      </c>
      <c r="B615">
        <v>204</v>
      </c>
      <c r="C615">
        <v>56093</v>
      </c>
      <c r="D615">
        <v>432981</v>
      </c>
      <c r="E615">
        <v>1133.3</v>
      </c>
      <c r="F615">
        <v>3631.8</v>
      </c>
      <c r="G615">
        <v>5.6</v>
      </c>
      <c r="H615">
        <v>4614.5</v>
      </c>
      <c r="I615">
        <v>3686.2</v>
      </c>
      <c r="J615">
        <v>1.736</v>
      </c>
      <c r="K615">
        <v>1088.56</v>
      </c>
      <c r="L615">
        <v>562254.3</v>
      </c>
      <c r="M615">
        <v>570672</v>
      </c>
      <c r="N615">
        <v>17.22</v>
      </c>
      <c r="O615">
        <v>5.8</v>
      </c>
      <c r="P615">
        <v>5.35</v>
      </c>
      <c r="Q615">
        <v>7.2</v>
      </c>
      <c r="R615">
        <v>6.31</v>
      </c>
      <c r="S615">
        <v>5.64</v>
      </c>
      <c r="T615">
        <v>7.51</v>
      </c>
      <c r="U615">
        <v>8.75</v>
      </c>
      <c r="V615">
        <v>5.93</v>
      </c>
      <c r="W615">
        <v>0.13</v>
      </c>
      <c r="X615">
        <v>595.53</v>
      </c>
    </row>
    <row r="616" spans="1:24" ht="12.75">
      <c r="A616" s="3">
        <v>35034</v>
      </c>
      <c r="B616">
        <v>257</v>
      </c>
      <c r="C616">
        <v>56195</v>
      </c>
      <c r="D616">
        <v>434307</v>
      </c>
      <c r="E616">
        <v>1126.2</v>
      </c>
      <c r="F616">
        <v>3640</v>
      </c>
      <c r="G616">
        <v>4.5</v>
      </c>
      <c r="H616">
        <v>4625.5</v>
      </c>
      <c r="I616">
        <v>3688.4</v>
      </c>
      <c r="J616">
        <v>1.739</v>
      </c>
      <c r="K616">
        <v>1095.84</v>
      </c>
      <c r="L616">
        <v>570733.9</v>
      </c>
      <c r="M616">
        <v>578316</v>
      </c>
      <c r="N616">
        <v>17.26</v>
      </c>
      <c r="O616">
        <v>5.6</v>
      </c>
      <c r="P616">
        <v>5.16</v>
      </c>
      <c r="Q616">
        <v>7.02</v>
      </c>
      <c r="R616">
        <v>6.11</v>
      </c>
      <c r="S616">
        <v>5.45</v>
      </c>
      <c r="T616">
        <v>7.52</v>
      </c>
      <c r="U616">
        <v>8.65</v>
      </c>
      <c r="V616">
        <v>5.71</v>
      </c>
      <c r="W616">
        <v>0.11</v>
      </c>
      <c r="X616">
        <v>614.57</v>
      </c>
    </row>
    <row r="617" spans="1:24" ht="12.75">
      <c r="A617" s="3">
        <v>35065</v>
      </c>
      <c r="B617">
        <v>38</v>
      </c>
      <c r="C617">
        <v>55818</v>
      </c>
      <c r="D617">
        <v>434692</v>
      </c>
      <c r="E617">
        <v>1122.2</v>
      </c>
      <c r="F617">
        <v>3657.7</v>
      </c>
      <c r="G617">
        <v>4.4</v>
      </c>
      <c r="H617">
        <v>4659.5</v>
      </c>
      <c r="I617">
        <v>3697.3</v>
      </c>
      <c r="J617">
        <v>1.737</v>
      </c>
      <c r="K617">
        <v>1103.05</v>
      </c>
      <c r="L617">
        <v>572401.3</v>
      </c>
      <c r="M617">
        <v>578604</v>
      </c>
      <c r="N617">
        <v>17.35</v>
      </c>
      <c r="O617">
        <v>5.56</v>
      </c>
      <c r="P617">
        <v>5.02</v>
      </c>
      <c r="Q617">
        <v>7</v>
      </c>
      <c r="R617">
        <v>6.07</v>
      </c>
      <c r="S617">
        <v>5.43</v>
      </c>
      <c r="T617">
        <v>7.11</v>
      </c>
      <c r="U617">
        <v>8.5</v>
      </c>
      <c r="V617">
        <v>5.65</v>
      </c>
      <c r="W617">
        <v>0.09</v>
      </c>
      <c r="X617">
        <v>614.42</v>
      </c>
    </row>
    <row r="618" spans="1:24" ht="12.75">
      <c r="A618" s="3">
        <v>35096</v>
      </c>
      <c r="B618">
        <v>35</v>
      </c>
      <c r="C618">
        <v>54578</v>
      </c>
      <c r="D618">
        <v>432811</v>
      </c>
      <c r="E618">
        <v>1117.4</v>
      </c>
      <c r="F618">
        <v>3671.7</v>
      </c>
      <c r="G618">
        <v>3.9</v>
      </c>
      <c r="H618">
        <v>4688.3</v>
      </c>
      <c r="I618">
        <v>3703.6</v>
      </c>
      <c r="J618">
        <v>1.747</v>
      </c>
      <c r="K618">
        <v>1114.16</v>
      </c>
      <c r="L618">
        <v>571658</v>
      </c>
      <c r="M618">
        <v>576623</v>
      </c>
      <c r="N618">
        <v>17.36</v>
      </c>
      <c r="O618">
        <v>5.22</v>
      </c>
      <c r="P618">
        <v>4.87</v>
      </c>
      <c r="Q618">
        <v>7.14</v>
      </c>
      <c r="R618">
        <v>6.28</v>
      </c>
      <c r="S618">
        <v>5.43</v>
      </c>
      <c r="T618">
        <v>7.57</v>
      </c>
      <c r="U618">
        <v>8.25</v>
      </c>
      <c r="V618">
        <v>5.81</v>
      </c>
      <c r="W618">
        <v>0.59</v>
      </c>
      <c r="X618">
        <v>649.54</v>
      </c>
    </row>
    <row r="619" spans="1:24" ht="12.75">
      <c r="A619" s="3">
        <v>35125</v>
      </c>
      <c r="B619">
        <v>21</v>
      </c>
      <c r="C619">
        <v>55277</v>
      </c>
      <c r="D619">
        <v>435893</v>
      </c>
      <c r="E619">
        <v>1122</v>
      </c>
      <c r="F619">
        <v>3697.3</v>
      </c>
      <c r="G619">
        <v>4.7</v>
      </c>
      <c r="H619">
        <v>4722.1</v>
      </c>
      <c r="I619">
        <v>3719.4</v>
      </c>
      <c r="J619">
        <v>1.744</v>
      </c>
      <c r="K619">
        <v>1123.4</v>
      </c>
      <c r="L619">
        <v>578640</v>
      </c>
      <c r="M619">
        <v>582098</v>
      </c>
      <c r="N619">
        <v>17.41</v>
      </c>
      <c r="O619">
        <v>5.31</v>
      </c>
      <c r="P619">
        <v>4.96</v>
      </c>
      <c r="Q619">
        <v>7.57</v>
      </c>
      <c r="R619">
        <v>6.72</v>
      </c>
      <c r="S619">
        <v>5.79</v>
      </c>
      <c r="T619">
        <v>8.09</v>
      </c>
      <c r="U619">
        <v>8.25</v>
      </c>
      <c r="V619">
        <v>6.27</v>
      </c>
      <c r="W619">
        <v>0.96</v>
      </c>
      <c r="X619">
        <v>647.07</v>
      </c>
    </row>
    <row r="620" spans="1:24" ht="12.75">
      <c r="A620" s="3">
        <v>35156</v>
      </c>
      <c r="B620">
        <v>91</v>
      </c>
      <c r="C620">
        <v>55094</v>
      </c>
      <c r="D620">
        <v>437029</v>
      </c>
      <c r="E620">
        <v>1123.7</v>
      </c>
      <c r="F620">
        <v>3707.4</v>
      </c>
      <c r="G620">
        <v>4.7</v>
      </c>
      <c r="H620">
        <v>4738.4</v>
      </c>
      <c r="I620">
        <v>3719.5</v>
      </c>
      <c r="J620">
        <v>1.746</v>
      </c>
      <c r="K620">
        <v>1132.67</v>
      </c>
      <c r="L620">
        <v>581582.3</v>
      </c>
      <c r="M620">
        <v>583473</v>
      </c>
      <c r="N620">
        <v>17.49</v>
      </c>
      <c r="O620">
        <v>5.22</v>
      </c>
      <c r="P620">
        <v>4.99</v>
      </c>
      <c r="Q620">
        <v>7.81</v>
      </c>
      <c r="R620">
        <v>6.94</v>
      </c>
      <c r="S620">
        <v>5.94</v>
      </c>
      <c r="T620">
        <v>8.52</v>
      </c>
      <c r="U620">
        <v>8.25</v>
      </c>
      <c r="V620">
        <v>6.51</v>
      </c>
      <c r="W620">
        <v>1.29</v>
      </c>
      <c r="X620">
        <v>647.17</v>
      </c>
    </row>
    <row r="621" spans="1:24" ht="12.75">
      <c r="A621" s="3">
        <v>35186</v>
      </c>
      <c r="B621">
        <v>127</v>
      </c>
      <c r="C621">
        <v>53920</v>
      </c>
      <c r="D621">
        <v>437692</v>
      </c>
      <c r="E621">
        <v>1115.8</v>
      </c>
      <c r="F621">
        <v>3719.3</v>
      </c>
      <c r="G621">
        <v>4.9</v>
      </c>
      <c r="H621">
        <v>4775.4</v>
      </c>
      <c r="I621">
        <v>3725.6</v>
      </c>
      <c r="J621">
        <v>1.749</v>
      </c>
      <c r="K621">
        <v>1141.83</v>
      </c>
      <c r="L621">
        <v>581810</v>
      </c>
      <c r="M621">
        <v>582789</v>
      </c>
      <c r="N621">
        <v>17.54</v>
      </c>
      <c r="O621">
        <v>5.24</v>
      </c>
      <c r="P621">
        <v>5.02</v>
      </c>
      <c r="Q621">
        <v>7.87</v>
      </c>
      <c r="R621">
        <v>7.08</v>
      </c>
      <c r="S621">
        <v>5.98</v>
      </c>
      <c r="T621">
        <v>8.57</v>
      </c>
      <c r="U621">
        <v>8.25</v>
      </c>
      <c r="V621">
        <v>6.74</v>
      </c>
      <c r="W621">
        <v>1.5</v>
      </c>
      <c r="X621">
        <v>661.23</v>
      </c>
    </row>
    <row r="622" spans="1:24" ht="12.75">
      <c r="A622" s="3">
        <v>35217</v>
      </c>
      <c r="B622">
        <v>386</v>
      </c>
      <c r="C622">
        <v>53766</v>
      </c>
      <c r="D622">
        <v>440076</v>
      </c>
      <c r="E622">
        <v>1115</v>
      </c>
      <c r="F622">
        <v>3733.3</v>
      </c>
      <c r="G622">
        <v>5.2</v>
      </c>
      <c r="H622">
        <v>4798.8</v>
      </c>
      <c r="I622">
        <v>3739</v>
      </c>
      <c r="J622">
        <v>1.754</v>
      </c>
      <c r="K622">
        <v>1151.21</v>
      </c>
      <c r="L622">
        <v>581966.8</v>
      </c>
      <c r="M622">
        <v>582853</v>
      </c>
      <c r="N622">
        <v>17.57</v>
      </c>
      <c r="O622">
        <v>5.27</v>
      </c>
      <c r="P622">
        <v>5.11</v>
      </c>
      <c r="Q622">
        <v>8</v>
      </c>
      <c r="R622">
        <v>7.2</v>
      </c>
      <c r="S622">
        <v>6.02</v>
      </c>
      <c r="T622">
        <v>8.55</v>
      </c>
      <c r="U622">
        <v>8.25</v>
      </c>
      <c r="V622">
        <v>6.91</v>
      </c>
      <c r="W622">
        <v>1.64</v>
      </c>
      <c r="X622">
        <v>668.5</v>
      </c>
    </row>
    <row r="623" spans="1:24" ht="12.75">
      <c r="A623" s="3">
        <v>35247</v>
      </c>
      <c r="B623">
        <v>368</v>
      </c>
      <c r="C623">
        <v>53022</v>
      </c>
      <c r="D623">
        <v>442578</v>
      </c>
      <c r="E623">
        <v>1112.5</v>
      </c>
      <c r="F623">
        <v>3749</v>
      </c>
      <c r="G623">
        <v>5.1</v>
      </c>
      <c r="H623">
        <v>4826</v>
      </c>
      <c r="I623">
        <v>3746.9</v>
      </c>
      <c r="J623">
        <v>1.751</v>
      </c>
      <c r="K623">
        <v>1161.89</v>
      </c>
      <c r="L623">
        <v>582495.7</v>
      </c>
      <c r="M623">
        <v>582164</v>
      </c>
      <c r="N623">
        <v>17.69</v>
      </c>
      <c r="O623">
        <v>5.4</v>
      </c>
      <c r="P623">
        <v>5.17</v>
      </c>
      <c r="Q623">
        <v>7.97</v>
      </c>
      <c r="R623">
        <v>7.13</v>
      </c>
      <c r="S623">
        <v>5.92</v>
      </c>
      <c r="T623">
        <v>8.56</v>
      </c>
      <c r="U623">
        <v>8.25</v>
      </c>
      <c r="V623">
        <v>6.87</v>
      </c>
      <c r="W623">
        <v>1.47</v>
      </c>
      <c r="X623">
        <v>644.07</v>
      </c>
    </row>
    <row r="624" spans="1:24" ht="12.75">
      <c r="A624" s="3">
        <v>35278</v>
      </c>
      <c r="B624">
        <v>334</v>
      </c>
      <c r="C624">
        <v>51841</v>
      </c>
      <c r="D624">
        <v>444680</v>
      </c>
      <c r="E624">
        <v>1101.8</v>
      </c>
      <c r="F624">
        <v>3757</v>
      </c>
      <c r="G624">
        <v>4.7</v>
      </c>
      <c r="H624">
        <v>4845.6</v>
      </c>
      <c r="I624">
        <v>3751.7</v>
      </c>
      <c r="J624">
        <v>1.756</v>
      </c>
      <c r="K624">
        <v>1168.86</v>
      </c>
      <c r="L624">
        <v>583379</v>
      </c>
      <c r="M624">
        <v>582563</v>
      </c>
      <c r="N624">
        <v>17.71</v>
      </c>
      <c r="O624">
        <v>5.22</v>
      </c>
      <c r="P624">
        <v>5.09</v>
      </c>
      <c r="Q624">
        <v>7.68</v>
      </c>
      <c r="R624">
        <v>6.94</v>
      </c>
      <c r="S624">
        <v>5.76</v>
      </c>
      <c r="T624">
        <v>8.58</v>
      </c>
      <c r="U624">
        <v>8.25</v>
      </c>
      <c r="V624">
        <v>6.64</v>
      </c>
      <c r="W624">
        <v>1.42</v>
      </c>
      <c r="X624">
        <v>662.68</v>
      </c>
    </row>
    <row r="625" spans="1:24" ht="12.75">
      <c r="A625" s="3">
        <v>35309</v>
      </c>
      <c r="B625">
        <v>368</v>
      </c>
      <c r="C625">
        <v>50953</v>
      </c>
      <c r="D625">
        <v>446085</v>
      </c>
      <c r="E625">
        <v>1095.8</v>
      </c>
      <c r="F625">
        <v>3766.5</v>
      </c>
      <c r="G625">
        <v>3.8</v>
      </c>
      <c r="H625">
        <v>4873.7</v>
      </c>
      <c r="I625">
        <v>3753.3</v>
      </c>
      <c r="J625">
        <v>1.761</v>
      </c>
      <c r="K625">
        <v>1171.93</v>
      </c>
      <c r="L625">
        <v>586823.5</v>
      </c>
      <c r="M625">
        <v>584771</v>
      </c>
      <c r="N625">
        <v>17.66</v>
      </c>
      <c r="O625">
        <v>5.3</v>
      </c>
      <c r="P625">
        <v>5.15</v>
      </c>
      <c r="Q625">
        <v>7.84</v>
      </c>
      <c r="R625">
        <v>7.13</v>
      </c>
      <c r="S625">
        <v>5.87</v>
      </c>
      <c r="T625">
        <v>8.56</v>
      </c>
      <c r="U625">
        <v>8.25</v>
      </c>
      <c r="V625">
        <v>6.83</v>
      </c>
      <c r="W625">
        <v>1.53</v>
      </c>
      <c r="X625">
        <v>674.88</v>
      </c>
    </row>
    <row r="626" spans="1:24" ht="12.75">
      <c r="A626" s="3">
        <v>35339</v>
      </c>
      <c r="B626">
        <v>287</v>
      </c>
      <c r="C626">
        <v>49746</v>
      </c>
      <c r="D626">
        <v>446744</v>
      </c>
      <c r="E626">
        <v>1083.1</v>
      </c>
      <c r="F626">
        <v>3779.3</v>
      </c>
      <c r="G626">
        <v>3.9</v>
      </c>
      <c r="H626">
        <v>4913.7</v>
      </c>
      <c r="I626">
        <v>3754</v>
      </c>
      <c r="J626">
        <v>1.758</v>
      </c>
      <c r="K626">
        <v>1174.91</v>
      </c>
      <c r="L626">
        <v>581570.2</v>
      </c>
      <c r="M626">
        <v>577671</v>
      </c>
      <c r="N626">
        <v>17.68</v>
      </c>
      <c r="O626">
        <v>5.24</v>
      </c>
      <c r="P626">
        <v>5.01</v>
      </c>
      <c r="Q626">
        <v>7.69</v>
      </c>
      <c r="R626">
        <v>6.87</v>
      </c>
      <c r="S626">
        <v>5.72</v>
      </c>
      <c r="T626">
        <v>8</v>
      </c>
      <c r="U626">
        <v>8.25</v>
      </c>
      <c r="V626">
        <v>6.53</v>
      </c>
      <c r="W626">
        <v>1.29</v>
      </c>
      <c r="X626">
        <v>701.45</v>
      </c>
    </row>
    <row r="627" spans="1:24" ht="12.75">
      <c r="A627" s="3">
        <v>35370</v>
      </c>
      <c r="B627">
        <v>214</v>
      </c>
      <c r="C627">
        <v>49541</v>
      </c>
      <c r="D627">
        <v>448587</v>
      </c>
      <c r="E627">
        <v>1080</v>
      </c>
      <c r="F627">
        <v>3793.8</v>
      </c>
      <c r="G627">
        <v>4</v>
      </c>
      <c r="H627">
        <v>4934.2</v>
      </c>
      <c r="I627">
        <v>3760.5</v>
      </c>
      <c r="J627">
        <v>1.76</v>
      </c>
      <c r="K627">
        <v>1183</v>
      </c>
      <c r="L627">
        <v>582032.6</v>
      </c>
      <c r="M627">
        <v>576921</v>
      </c>
      <c r="N627">
        <v>17.71</v>
      </c>
      <c r="O627">
        <v>5.31</v>
      </c>
      <c r="P627">
        <v>5.03</v>
      </c>
      <c r="Q627">
        <v>7.43</v>
      </c>
      <c r="R627">
        <v>6.55</v>
      </c>
      <c r="S627">
        <v>5.59</v>
      </c>
      <c r="T627">
        <v>8.14</v>
      </c>
      <c r="U627">
        <v>8.25</v>
      </c>
      <c r="V627">
        <v>6.2</v>
      </c>
      <c r="W627">
        <v>0.89</v>
      </c>
      <c r="X627">
        <v>735.67</v>
      </c>
    </row>
    <row r="628" spans="1:24" ht="12.75">
      <c r="A628" s="3">
        <v>35400</v>
      </c>
      <c r="B628">
        <v>155</v>
      </c>
      <c r="C628">
        <v>49999</v>
      </c>
      <c r="D628">
        <v>451712</v>
      </c>
      <c r="E628">
        <v>1080.5</v>
      </c>
      <c r="F628">
        <v>3813.1</v>
      </c>
      <c r="G628">
        <v>4.3</v>
      </c>
      <c r="H628">
        <v>4972.4</v>
      </c>
      <c r="I628">
        <v>3773</v>
      </c>
      <c r="J628">
        <v>1.761</v>
      </c>
      <c r="K628">
        <v>1185.06</v>
      </c>
      <c r="L628">
        <v>585343.2</v>
      </c>
      <c r="M628">
        <v>579192</v>
      </c>
      <c r="N628">
        <v>17.64</v>
      </c>
      <c r="O628">
        <v>5.29</v>
      </c>
      <c r="P628">
        <v>4.87</v>
      </c>
      <c r="Q628">
        <v>7.45</v>
      </c>
      <c r="R628">
        <v>6.63</v>
      </c>
      <c r="S628">
        <v>5.64</v>
      </c>
      <c r="T628">
        <v>8.06</v>
      </c>
      <c r="U628">
        <v>8.25</v>
      </c>
      <c r="V628">
        <v>6.3</v>
      </c>
      <c r="W628">
        <v>1.01</v>
      </c>
      <c r="X628">
        <v>743.25</v>
      </c>
    </row>
    <row r="629" spans="1:24" ht="12.75">
      <c r="A629" s="3">
        <v>35431</v>
      </c>
      <c r="B629">
        <v>45</v>
      </c>
      <c r="C629">
        <v>49614</v>
      </c>
      <c r="D629">
        <v>453444</v>
      </c>
      <c r="E629">
        <v>1080.4</v>
      </c>
      <c r="F629">
        <v>3827.7</v>
      </c>
      <c r="G629">
        <v>4.2</v>
      </c>
      <c r="H629">
        <v>5002</v>
      </c>
      <c r="I629">
        <v>3779.4</v>
      </c>
      <c r="J629">
        <v>1.765</v>
      </c>
      <c r="K629">
        <v>1193.71</v>
      </c>
      <c r="L629">
        <v>591020.2</v>
      </c>
      <c r="M629">
        <v>583557</v>
      </c>
      <c r="N629">
        <v>17.68</v>
      </c>
      <c r="O629">
        <v>5.25</v>
      </c>
      <c r="P629">
        <v>5.05</v>
      </c>
      <c r="Q629">
        <v>7.62</v>
      </c>
      <c r="R629">
        <v>6.89</v>
      </c>
      <c r="S629">
        <v>5.72</v>
      </c>
      <c r="T629">
        <v>8.06</v>
      </c>
      <c r="U629">
        <v>8.25</v>
      </c>
      <c r="V629">
        <v>6.58</v>
      </c>
      <c r="W629">
        <v>1.33</v>
      </c>
      <c r="X629">
        <v>766.22</v>
      </c>
    </row>
    <row r="630" spans="1:24" ht="12.75">
      <c r="A630" s="3">
        <v>35462</v>
      </c>
      <c r="B630">
        <v>42</v>
      </c>
      <c r="C630">
        <v>48665</v>
      </c>
      <c r="D630">
        <v>454733</v>
      </c>
      <c r="E630">
        <v>1076.5</v>
      </c>
      <c r="F630">
        <v>3838.7</v>
      </c>
      <c r="G630">
        <v>4.4</v>
      </c>
      <c r="H630">
        <v>5034.8</v>
      </c>
      <c r="I630">
        <v>3780.5</v>
      </c>
      <c r="J630">
        <v>1.769</v>
      </c>
      <c r="K630">
        <v>1199.33</v>
      </c>
      <c r="L630">
        <v>592980.9</v>
      </c>
      <c r="M630">
        <v>583987</v>
      </c>
      <c r="N630">
        <v>17.67</v>
      </c>
      <c r="O630">
        <v>5.19</v>
      </c>
      <c r="P630">
        <v>5</v>
      </c>
      <c r="Q630">
        <v>7.54</v>
      </c>
      <c r="R630">
        <v>6.76</v>
      </c>
      <c r="S630">
        <v>5.63</v>
      </c>
      <c r="T630">
        <v>8.08</v>
      </c>
      <c r="U630">
        <v>8.25</v>
      </c>
      <c r="V630">
        <v>6.42</v>
      </c>
      <c r="W630">
        <v>1.23</v>
      </c>
      <c r="X630">
        <v>798.39</v>
      </c>
    </row>
    <row r="631" spans="1:24" ht="12.75">
      <c r="A631" s="3">
        <v>35490</v>
      </c>
      <c r="B631">
        <v>156</v>
      </c>
      <c r="C631">
        <v>47695</v>
      </c>
      <c r="D631">
        <v>456462</v>
      </c>
      <c r="E631">
        <v>1072</v>
      </c>
      <c r="F631">
        <v>3853.7</v>
      </c>
      <c r="G631">
        <v>4.7</v>
      </c>
      <c r="H631">
        <v>5072.5</v>
      </c>
      <c r="I631">
        <v>3791.6</v>
      </c>
      <c r="J631">
        <v>1.772</v>
      </c>
      <c r="K631">
        <v>1201.18</v>
      </c>
      <c r="L631">
        <v>596805.3</v>
      </c>
      <c r="M631">
        <v>587181</v>
      </c>
      <c r="N631">
        <v>17.59</v>
      </c>
      <c r="O631">
        <v>5.39</v>
      </c>
      <c r="P631">
        <v>5.14</v>
      </c>
      <c r="Q631">
        <v>7.85</v>
      </c>
      <c r="R631">
        <v>7.03</v>
      </c>
      <c r="S631">
        <v>5.76</v>
      </c>
      <c r="T631">
        <v>8.55</v>
      </c>
      <c r="U631">
        <v>8.3</v>
      </c>
      <c r="V631">
        <v>6.69</v>
      </c>
      <c r="W631">
        <v>1.3</v>
      </c>
      <c r="X631">
        <v>792.16</v>
      </c>
    </row>
    <row r="632" spans="1:24" ht="12.75">
      <c r="A632" s="3">
        <v>35521</v>
      </c>
      <c r="B632">
        <v>261</v>
      </c>
      <c r="C632">
        <v>47094</v>
      </c>
      <c r="D632">
        <v>458022</v>
      </c>
      <c r="E632">
        <v>1066.5</v>
      </c>
      <c r="F632">
        <v>3869.3</v>
      </c>
      <c r="G632">
        <v>4.8</v>
      </c>
      <c r="H632">
        <v>5112.5</v>
      </c>
      <c r="I632">
        <v>3802.9</v>
      </c>
      <c r="J632">
        <v>1.77</v>
      </c>
      <c r="K632">
        <v>1210.11</v>
      </c>
      <c r="L632">
        <v>597563</v>
      </c>
      <c r="M632">
        <v>587303</v>
      </c>
      <c r="N632">
        <v>17.67</v>
      </c>
      <c r="O632">
        <v>5.51</v>
      </c>
      <c r="P632">
        <v>5.17</v>
      </c>
      <c r="Q632">
        <v>8.04</v>
      </c>
      <c r="R632">
        <v>7.18</v>
      </c>
      <c r="S632">
        <v>5.88</v>
      </c>
      <c r="T632">
        <v>8.56</v>
      </c>
      <c r="U632">
        <v>8.5</v>
      </c>
      <c r="V632">
        <v>6.89</v>
      </c>
      <c r="W632">
        <v>1.38</v>
      </c>
      <c r="X632">
        <v>763.93</v>
      </c>
    </row>
    <row r="633" spans="1:24" ht="12.75">
      <c r="A633" s="3">
        <v>35551</v>
      </c>
      <c r="B633">
        <v>243</v>
      </c>
      <c r="C633">
        <v>46403</v>
      </c>
      <c r="D633">
        <v>459698</v>
      </c>
      <c r="E633">
        <v>1062.3</v>
      </c>
      <c r="F633">
        <v>3883.1</v>
      </c>
      <c r="G633">
        <v>4.8</v>
      </c>
      <c r="H633">
        <v>5138.4</v>
      </c>
      <c r="I633">
        <v>3817</v>
      </c>
      <c r="J633">
        <v>1.771</v>
      </c>
      <c r="K633">
        <v>1214.74</v>
      </c>
      <c r="L633">
        <v>602714.5</v>
      </c>
      <c r="M633">
        <v>592459</v>
      </c>
      <c r="N633">
        <v>17.67</v>
      </c>
      <c r="O633">
        <v>5.5</v>
      </c>
      <c r="P633">
        <v>5.13</v>
      </c>
      <c r="Q633">
        <v>7.9</v>
      </c>
      <c r="R633">
        <v>7</v>
      </c>
      <c r="S633">
        <v>5.7</v>
      </c>
      <c r="T633">
        <v>8.05</v>
      </c>
      <c r="U633">
        <v>8.5</v>
      </c>
      <c r="V633">
        <v>6.71</v>
      </c>
      <c r="W633">
        <v>1.21</v>
      </c>
      <c r="X633">
        <v>833.09</v>
      </c>
    </row>
    <row r="634" spans="1:24" ht="12.75">
      <c r="A634" s="3">
        <v>35582</v>
      </c>
      <c r="B634">
        <v>367</v>
      </c>
      <c r="C634">
        <v>46552</v>
      </c>
      <c r="D634">
        <v>462228</v>
      </c>
      <c r="E634">
        <v>1066.2</v>
      </c>
      <c r="F634">
        <v>3902.1</v>
      </c>
      <c r="G634">
        <v>4.7</v>
      </c>
      <c r="H634">
        <v>5167.6</v>
      </c>
      <c r="I634">
        <v>3831.6</v>
      </c>
      <c r="J634">
        <v>1.771</v>
      </c>
      <c r="K634">
        <v>1217.1</v>
      </c>
      <c r="L634">
        <v>612148.1</v>
      </c>
      <c r="M634">
        <v>601088</v>
      </c>
      <c r="N634">
        <v>17.62</v>
      </c>
      <c r="O634">
        <v>5.56</v>
      </c>
      <c r="P634">
        <v>4.92</v>
      </c>
      <c r="Q634">
        <v>7.71</v>
      </c>
      <c r="R634">
        <v>6.82</v>
      </c>
      <c r="S634">
        <v>5.53</v>
      </c>
      <c r="T634">
        <v>8.02</v>
      </c>
      <c r="U634">
        <v>8.5</v>
      </c>
      <c r="V634">
        <v>6.49</v>
      </c>
      <c r="W634">
        <v>0.93</v>
      </c>
      <c r="X634">
        <v>876.29</v>
      </c>
    </row>
    <row r="635" spans="1:24" ht="12.75">
      <c r="A635" s="3">
        <v>35612</v>
      </c>
      <c r="B635">
        <v>409</v>
      </c>
      <c r="C635">
        <v>46339</v>
      </c>
      <c r="D635">
        <v>464687</v>
      </c>
      <c r="E635">
        <v>1067.7</v>
      </c>
      <c r="F635">
        <v>3921.9</v>
      </c>
      <c r="G635">
        <v>5</v>
      </c>
      <c r="H635">
        <v>5222.3</v>
      </c>
      <c r="I635">
        <v>3846.4</v>
      </c>
      <c r="J635">
        <v>1.769</v>
      </c>
      <c r="K635">
        <v>1221.6</v>
      </c>
      <c r="L635">
        <v>617339.8</v>
      </c>
      <c r="M635">
        <v>605455</v>
      </c>
      <c r="N635">
        <v>17.62</v>
      </c>
      <c r="O635">
        <v>5.52</v>
      </c>
      <c r="P635">
        <v>5.07</v>
      </c>
      <c r="Q635">
        <v>7.44</v>
      </c>
      <c r="R635">
        <v>6.55</v>
      </c>
      <c r="S635">
        <v>5.35</v>
      </c>
      <c r="T635">
        <v>7.61</v>
      </c>
      <c r="U635">
        <v>8.5</v>
      </c>
      <c r="V635">
        <v>6.22</v>
      </c>
      <c r="W635">
        <v>0.7</v>
      </c>
      <c r="X635">
        <v>925.29</v>
      </c>
    </row>
    <row r="636" spans="1:24" ht="12.75">
      <c r="A636" s="3">
        <v>35643</v>
      </c>
      <c r="B636">
        <v>598</v>
      </c>
      <c r="C636">
        <v>46323</v>
      </c>
      <c r="D636">
        <v>466850</v>
      </c>
      <c r="E636">
        <v>1070.9</v>
      </c>
      <c r="F636">
        <v>3951</v>
      </c>
      <c r="G636">
        <v>5.9</v>
      </c>
      <c r="H636">
        <v>5272.4</v>
      </c>
      <c r="I636">
        <v>3871.7</v>
      </c>
      <c r="J636">
        <v>1.767</v>
      </c>
      <c r="K636">
        <v>1225.62</v>
      </c>
      <c r="L636">
        <v>622249.2</v>
      </c>
      <c r="M636">
        <v>609761</v>
      </c>
      <c r="N636">
        <v>17.56</v>
      </c>
      <c r="O636">
        <v>5.54</v>
      </c>
      <c r="P636">
        <v>5.13</v>
      </c>
      <c r="Q636">
        <v>7.3</v>
      </c>
      <c r="R636">
        <v>6.64</v>
      </c>
      <c r="S636">
        <v>5.41</v>
      </c>
      <c r="T636">
        <v>8.02</v>
      </c>
      <c r="U636">
        <v>8.5</v>
      </c>
      <c r="V636">
        <v>6.3</v>
      </c>
      <c r="W636">
        <v>0.76</v>
      </c>
      <c r="X636">
        <v>927.74</v>
      </c>
    </row>
    <row r="637" spans="1:24" ht="12.75">
      <c r="A637" s="3">
        <v>35674</v>
      </c>
      <c r="B637">
        <v>438</v>
      </c>
      <c r="C637">
        <v>45822</v>
      </c>
      <c r="D637">
        <v>469193</v>
      </c>
      <c r="E637">
        <v>1065.3</v>
      </c>
      <c r="F637">
        <v>3969.2</v>
      </c>
      <c r="G637">
        <v>6.1</v>
      </c>
      <c r="H637">
        <v>5308.5</v>
      </c>
      <c r="I637">
        <v>3881.8</v>
      </c>
      <c r="J637">
        <v>1.768</v>
      </c>
      <c r="K637">
        <v>1230.23</v>
      </c>
      <c r="L637">
        <v>630618.2</v>
      </c>
      <c r="M637">
        <v>616729</v>
      </c>
      <c r="N637">
        <v>17.54</v>
      </c>
      <c r="O637">
        <v>5.54</v>
      </c>
      <c r="P637">
        <v>4.97</v>
      </c>
      <c r="Q637">
        <v>7.04</v>
      </c>
      <c r="R637">
        <v>6.54</v>
      </c>
      <c r="S637">
        <v>5.39</v>
      </c>
      <c r="T637">
        <v>7.52</v>
      </c>
      <c r="U637">
        <v>8.5</v>
      </c>
      <c r="V637">
        <v>6.21</v>
      </c>
      <c r="W637">
        <v>0.67</v>
      </c>
      <c r="X637">
        <v>937.02</v>
      </c>
    </row>
    <row r="638" spans="1:24" ht="12.75">
      <c r="A638" s="3">
        <v>35704</v>
      </c>
      <c r="B638">
        <v>270</v>
      </c>
      <c r="C638">
        <v>45685</v>
      </c>
      <c r="D638">
        <v>471700</v>
      </c>
      <c r="E638">
        <v>1062.3</v>
      </c>
      <c r="F638">
        <v>3988.5</v>
      </c>
      <c r="G638">
        <v>6.3</v>
      </c>
      <c r="H638">
        <v>5349</v>
      </c>
      <c r="I638">
        <v>3894.9</v>
      </c>
      <c r="J638">
        <v>1.77</v>
      </c>
      <c r="K638">
        <v>1235.56</v>
      </c>
      <c r="L638">
        <v>636436</v>
      </c>
      <c r="M638">
        <v>621495</v>
      </c>
      <c r="N638">
        <v>17.51</v>
      </c>
      <c r="O638">
        <v>5.5</v>
      </c>
      <c r="P638">
        <v>4.95</v>
      </c>
      <c r="Q638">
        <v>6.9</v>
      </c>
      <c r="R638">
        <v>6.37</v>
      </c>
      <c r="S638">
        <v>5.38</v>
      </c>
      <c r="T638">
        <v>7.53</v>
      </c>
      <c r="U638">
        <v>8.5</v>
      </c>
      <c r="V638">
        <v>6.03</v>
      </c>
      <c r="W638">
        <v>0.53</v>
      </c>
      <c r="X638">
        <v>951.16</v>
      </c>
    </row>
    <row r="639" spans="1:24" ht="12.75">
      <c r="A639" s="3">
        <v>35735</v>
      </c>
      <c r="B639">
        <v>153</v>
      </c>
      <c r="C639">
        <v>46239</v>
      </c>
      <c r="D639">
        <v>475591</v>
      </c>
      <c r="E639">
        <v>1066.2</v>
      </c>
      <c r="F639">
        <v>4008.8</v>
      </c>
      <c r="G639">
        <v>6.6</v>
      </c>
      <c r="H639">
        <v>5388.4</v>
      </c>
      <c r="I639">
        <v>3913.6</v>
      </c>
      <c r="J639">
        <v>1.772</v>
      </c>
      <c r="K639">
        <v>1236.07</v>
      </c>
      <c r="L639">
        <v>645867.5</v>
      </c>
      <c r="M639">
        <v>630533</v>
      </c>
      <c r="N639">
        <v>17.41</v>
      </c>
      <c r="O639">
        <v>5.52</v>
      </c>
      <c r="P639">
        <v>5.15</v>
      </c>
      <c r="Q639">
        <v>6.79</v>
      </c>
      <c r="R639">
        <v>6.18</v>
      </c>
      <c r="S639">
        <v>5.33</v>
      </c>
      <c r="T639">
        <v>7.51</v>
      </c>
      <c r="U639">
        <v>8.5</v>
      </c>
      <c r="V639">
        <v>5.88</v>
      </c>
      <c r="W639">
        <v>0.36</v>
      </c>
      <c r="X639">
        <v>938.92</v>
      </c>
    </row>
    <row r="640" spans="1:24" ht="12.75">
      <c r="A640" s="3">
        <v>35765</v>
      </c>
      <c r="B640">
        <v>324</v>
      </c>
      <c r="C640">
        <v>46524</v>
      </c>
      <c r="D640">
        <v>479466</v>
      </c>
      <c r="E640">
        <v>1073.4</v>
      </c>
      <c r="F640">
        <v>4030</v>
      </c>
      <c r="G640">
        <v>6.7</v>
      </c>
      <c r="H640">
        <v>5432.3</v>
      </c>
      <c r="I640">
        <v>3933.8</v>
      </c>
      <c r="J640">
        <v>1.77</v>
      </c>
      <c r="K640">
        <v>1241.99</v>
      </c>
      <c r="L640">
        <v>646156.5</v>
      </c>
      <c r="M640">
        <v>630735</v>
      </c>
      <c r="N640">
        <v>17.42</v>
      </c>
      <c r="O640">
        <v>5.5</v>
      </c>
      <c r="P640">
        <v>5.16</v>
      </c>
      <c r="Q640">
        <v>6.68</v>
      </c>
      <c r="R640">
        <v>6.06</v>
      </c>
      <c r="S640">
        <v>5.19</v>
      </c>
      <c r="T640">
        <v>7.17</v>
      </c>
      <c r="U640">
        <v>8.5</v>
      </c>
      <c r="V640">
        <v>5.81</v>
      </c>
      <c r="W640">
        <v>0.31</v>
      </c>
      <c r="X640">
        <v>962.37</v>
      </c>
    </row>
    <row r="641" spans="1:24" ht="12.75">
      <c r="A641" s="3">
        <v>35796</v>
      </c>
      <c r="B641">
        <v>210</v>
      </c>
      <c r="C641">
        <v>46460</v>
      </c>
      <c r="D641">
        <v>481991</v>
      </c>
      <c r="E641">
        <v>1074.2</v>
      </c>
      <c r="F641">
        <v>4053.5</v>
      </c>
      <c r="G641">
        <v>6.8</v>
      </c>
      <c r="H641">
        <v>5478.7</v>
      </c>
      <c r="I641">
        <v>3950.8</v>
      </c>
      <c r="J641">
        <v>1.776</v>
      </c>
      <c r="K641">
        <v>1242.98</v>
      </c>
      <c r="L641">
        <v>661485.6</v>
      </c>
      <c r="M641">
        <v>644723</v>
      </c>
      <c r="N641">
        <v>17.27</v>
      </c>
      <c r="O641">
        <v>5.56</v>
      </c>
      <c r="P641">
        <v>5.09</v>
      </c>
      <c r="Q641">
        <v>6.62</v>
      </c>
      <c r="R641">
        <v>5.87</v>
      </c>
      <c r="S641">
        <v>5.06</v>
      </c>
      <c r="T641">
        <v>7.08</v>
      </c>
      <c r="U641">
        <v>8.5</v>
      </c>
      <c r="V641">
        <v>5.54</v>
      </c>
      <c r="W641">
        <v>-0.02</v>
      </c>
      <c r="X641">
        <v>963.36</v>
      </c>
    </row>
    <row r="642" spans="1:24" ht="12.75">
      <c r="A642" s="3">
        <v>35827</v>
      </c>
      <c r="B642">
        <v>58</v>
      </c>
      <c r="C642">
        <v>45677</v>
      </c>
      <c r="D642">
        <v>483513</v>
      </c>
      <c r="E642">
        <v>1076.9</v>
      </c>
      <c r="F642">
        <v>4086.2</v>
      </c>
      <c r="G642">
        <v>7</v>
      </c>
      <c r="H642">
        <v>5514.3</v>
      </c>
      <c r="I642">
        <v>3982.7</v>
      </c>
      <c r="J642">
        <v>1.776</v>
      </c>
      <c r="K642">
        <v>1247.69</v>
      </c>
      <c r="L642">
        <v>674321.2</v>
      </c>
      <c r="M642">
        <v>657233</v>
      </c>
      <c r="N642">
        <v>17.2</v>
      </c>
      <c r="O642">
        <v>5.51</v>
      </c>
      <c r="P642">
        <v>5.11</v>
      </c>
      <c r="Q642">
        <v>6.66</v>
      </c>
      <c r="R642">
        <v>5.94</v>
      </c>
      <c r="S642">
        <v>5.1</v>
      </c>
      <c r="T642">
        <v>7.06</v>
      </c>
      <c r="U642">
        <v>8.5</v>
      </c>
      <c r="V642">
        <v>5.57</v>
      </c>
      <c r="W642">
        <v>0.06</v>
      </c>
      <c r="X642">
        <v>1023.74</v>
      </c>
    </row>
    <row r="643" spans="1:24" ht="12.75">
      <c r="A643" s="3">
        <v>35855</v>
      </c>
      <c r="B643">
        <v>41</v>
      </c>
      <c r="C643">
        <v>45815</v>
      </c>
      <c r="D643">
        <v>485166</v>
      </c>
      <c r="E643">
        <v>1080.3</v>
      </c>
      <c r="F643">
        <v>4112.4</v>
      </c>
      <c r="G643">
        <v>7.3</v>
      </c>
      <c r="H643">
        <v>5580</v>
      </c>
      <c r="I643">
        <v>4008.2</v>
      </c>
      <c r="J643">
        <v>1.777</v>
      </c>
      <c r="K643">
        <v>1256.51</v>
      </c>
      <c r="L643">
        <v>679569</v>
      </c>
      <c r="M643">
        <v>662348</v>
      </c>
      <c r="N643">
        <v>17.19</v>
      </c>
      <c r="O643">
        <v>5.49</v>
      </c>
      <c r="P643">
        <v>5.03</v>
      </c>
      <c r="Q643">
        <v>6.63</v>
      </c>
      <c r="R643">
        <v>6</v>
      </c>
      <c r="S643">
        <v>5.21</v>
      </c>
      <c r="T643">
        <v>7.09</v>
      </c>
      <c r="U643">
        <v>8.5</v>
      </c>
      <c r="V643">
        <v>5.65</v>
      </c>
      <c r="W643">
        <v>0.16</v>
      </c>
      <c r="X643">
        <v>1076.83</v>
      </c>
    </row>
    <row r="644" spans="1:24" ht="12.75">
      <c r="A644" s="3">
        <v>35886</v>
      </c>
      <c r="B644">
        <v>72</v>
      </c>
      <c r="C644">
        <v>46060</v>
      </c>
      <c r="D644">
        <v>487203</v>
      </c>
      <c r="E644">
        <v>1081.3</v>
      </c>
      <c r="F644">
        <v>4134.8</v>
      </c>
      <c r="G644">
        <v>7.5</v>
      </c>
      <c r="H644">
        <v>5616.8</v>
      </c>
      <c r="I644">
        <v>4022.2</v>
      </c>
      <c r="J644">
        <v>1.775</v>
      </c>
      <c r="K644">
        <v>1267.38</v>
      </c>
      <c r="L644">
        <v>671949.1</v>
      </c>
      <c r="M644">
        <v>653647</v>
      </c>
      <c r="N644">
        <v>17.27</v>
      </c>
      <c r="O644">
        <v>5.45</v>
      </c>
      <c r="P644">
        <v>5</v>
      </c>
      <c r="Q644">
        <v>6.59</v>
      </c>
      <c r="R644">
        <v>5.98</v>
      </c>
      <c r="S644">
        <v>5.23</v>
      </c>
      <c r="T644">
        <v>7.37</v>
      </c>
      <c r="U644">
        <v>8.5</v>
      </c>
      <c r="V644">
        <v>5.64</v>
      </c>
      <c r="W644">
        <v>0.19</v>
      </c>
      <c r="X644">
        <v>1112.2</v>
      </c>
    </row>
    <row r="645" spans="1:24" ht="12.75">
      <c r="A645" s="3">
        <v>35916</v>
      </c>
      <c r="B645">
        <v>153</v>
      </c>
      <c r="C645">
        <v>45371</v>
      </c>
      <c r="D645">
        <v>488935</v>
      </c>
      <c r="E645">
        <v>1075.8</v>
      </c>
      <c r="F645">
        <v>4158.1</v>
      </c>
      <c r="G645">
        <v>7.6</v>
      </c>
      <c r="H645">
        <v>5662.2</v>
      </c>
      <c r="I645">
        <v>4040.9</v>
      </c>
      <c r="J645">
        <v>1.776</v>
      </c>
      <c r="K645">
        <v>1270.19</v>
      </c>
      <c r="L645">
        <v>686360.2</v>
      </c>
      <c r="M645">
        <v>667017</v>
      </c>
      <c r="N645">
        <v>17.2</v>
      </c>
      <c r="O645">
        <v>5.49</v>
      </c>
      <c r="P645">
        <v>5.03</v>
      </c>
      <c r="Q645">
        <v>6.63</v>
      </c>
      <c r="R645">
        <v>5.99</v>
      </c>
      <c r="S645">
        <v>5.2</v>
      </c>
      <c r="T645">
        <v>7.07</v>
      </c>
      <c r="U645">
        <v>8.5</v>
      </c>
      <c r="V645">
        <v>5.65</v>
      </c>
      <c r="W645">
        <v>0.16</v>
      </c>
      <c r="X645">
        <v>1108.42</v>
      </c>
    </row>
    <row r="646" spans="1:24" ht="12.75">
      <c r="A646" s="3">
        <v>35947</v>
      </c>
      <c r="B646">
        <v>251</v>
      </c>
      <c r="C646">
        <v>45174</v>
      </c>
      <c r="D646">
        <v>491746</v>
      </c>
      <c r="E646">
        <v>1077.6</v>
      </c>
      <c r="F646">
        <v>4185.2</v>
      </c>
      <c r="G646">
        <v>7.9</v>
      </c>
      <c r="H646">
        <v>5707.2</v>
      </c>
      <c r="I646">
        <v>4067.2</v>
      </c>
      <c r="J646">
        <v>1.773</v>
      </c>
      <c r="K646">
        <v>1280.42</v>
      </c>
      <c r="L646">
        <v>703484.7</v>
      </c>
      <c r="M646">
        <v>683659</v>
      </c>
      <c r="N646">
        <v>17.25</v>
      </c>
      <c r="O646">
        <v>5.56</v>
      </c>
      <c r="P646">
        <v>4.99</v>
      </c>
      <c r="Q646">
        <v>6.43</v>
      </c>
      <c r="R646">
        <v>5.78</v>
      </c>
      <c r="S646">
        <v>5.12</v>
      </c>
      <c r="T646">
        <v>7.07</v>
      </c>
      <c r="U646">
        <v>8.5</v>
      </c>
      <c r="V646">
        <v>5.5</v>
      </c>
      <c r="W646">
        <v>-0.06</v>
      </c>
      <c r="X646">
        <v>1108.39</v>
      </c>
    </row>
    <row r="647" spans="1:24" ht="12.75">
      <c r="A647" s="3">
        <v>35977</v>
      </c>
      <c r="B647">
        <v>258</v>
      </c>
      <c r="C647">
        <v>44649</v>
      </c>
      <c r="D647">
        <v>494480</v>
      </c>
      <c r="E647">
        <v>1075.5</v>
      </c>
      <c r="F647">
        <v>4206.2</v>
      </c>
      <c r="G647">
        <v>7.7</v>
      </c>
      <c r="H647">
        <v>5732.9</v>
      </c>
      <c r="I647">
        <v>4079.7</v>
      </c>
      <c r="J647">
        <v>1.773</v>
      </c>
      <c r="K647">
        <v>1285.31</v>
      </c>
      <c r="L647">
        <v>707503.5</v>
      </c>
      <c r="M647">
        <v>686230</v>
      </c>
      <c r="N647">
        <v>17.24</v>
      </c>
      <c r="O647">
        <v>5.54</v>
      </c>
      <c r="P647">
        <v>4.96</v>
      </c>
      <c r="Q647">
        <v>6.35</v>
      </c>
      <c r="R647">
        <v>5.76</v>
      </c>
      <c r="S647">
        <v>5.14</v>
      </c>
      <c r="T647">
        <v>7.05</v>
      </c>
      <c r="U647">
        <v>8.5</v>
      </c>
      <c r="V647">
        <v>5.46</v>
      </c>
      <c r="W647">
        <v>-0.08</v>
      </c>
      <c r="X647">
        <v>1156.58</v>
      </c>
    </row>
    <row r="648" spans="1:24" ht="12.75">
      <c r="A648" s="3">
        <v>36008</v>
      </c>
      <c r="B648">
        <v>271</v>
      </c>
      <c r="C648">
        <v>44676</v>
      </c>
      <c r="D648">
        <v>497860</v>
      </c>
      <c r="E648">
        <v>1071</v>
      </c>
      <c r="F648">
        <v>4230.2</v>
      </c>
      <c r="G648">
        <v>7.2</v>
      </c>
      <c r="H648">
        <v>5795.7</v>
      </c>
      <c r="I648">
        <v>4099</v>
      </c>
      <c r="J648">
        <v>1.772</v>
      </c>
      <c r="K648">
        <v>1291.67</v>
      </c>
      <c r="L648">
        <v>724234</v>
      </c>
      <c r="M648">
        <v>701777</v>
      </c>
      <c r="N648">
        <v>17.23</v>
      </c>
      <c r="O648">
        <v>5.55</v>
      </c>
      <c r="P648">
        <v>4.94</v>
      </c>
      <c r="Q648">
        <v>6.34</v>
      </c>
      <c r="R648">
        <v>5.64</v>
      </c>
      <c r="S648">
        <v>5.1</v>
      </c>
      <c r="T648">
        <v>7.03</v>
      </c>
      <c r="U648">
        <v>8.5</v>
      </c>
      <c r="V648">
        <v>5.34</v>
      </c>
      <c r="W648">
        <v>-0.21</v>
      </c>
      <c r="X648">
        <v>1074.63</v>
      </c>
    </row>
    <row r="649" spans="1:24" ht="12.75">
      <c r="A649" s="3">
        <v>36039</v>
      </c>
      <c r="B649">
        <v>251</v>
      </c>
      <c r="C649">
        <v>44224</v>
      </c>
      <c r="D649">
        <v>502050</v>
      </c>
      <c r="E649">
        <v>1076.2</v>
      </c>
      <c r="F649">
        <v>4271.6</v>
      </c>
      <c r="G649">
        <v>7.9</v>
      </c>
      <c r="H649">
        <v>5864.3</v>
      </c>
      <c r="I649">
        <v>4139.1</v>
      </c>
      <c r="J649">
        <v>1.76</v>
      </c>
      <c r="K649">
        <v>1300.99</v>
      </c>
      <c r="L649">
        <v>737339.1</v>
      </c>
      <c r="M649">
        <v>714476</v>
      </c>
      <c r="N649">
        <v>17.31</v>
      </c>
      <c r="O649">
        <v>5.51</v>
      </c>
      <c r="P649">
        <v>4.74</v>
      </c>
      <c r="Q649">
        <v>6.27</v>
      </c>
      <c r="R649">
        <v>5.34</v>
      </c>
      <c r="S649">
        <v>4.99</v>
      </c>
      <c r="T649">
        <v>6.53</v>
      </c>
      <c r="U649">
        <v>8.49</v>
      </c>
      <c r="V649">
        <v>4.81</v>
      </c>
      <c r="W649">
        <v>-0.7</v>
      </c>
      <c r="X649">
        <v>1020.64</v>
      </c>
    </row>
    <row r="650" spans="1:24" ht="12.75">
      <c r="A650" s="3">
        <v>36069</v>
      </c>
      <c r="B650">
        <v>174</v>
      </c>
      <c r="C650">
        <v>44282</v>
      </c>
      <c r="D650">
        <v>506214</v>
      </c>
      <c r="E650">
        <v>1081</v>
      </c>
      <c r="F650">
        <v>4314</v>
      </c>
      <c r="G650">
        <v>8.9</v>
      </c>
      <c r="H650">
        <v>5931.5</v>
      </c>
      <c r="I650">
        <v>4168.1</v>
      </c>
      <c r="J650">
        <v>1.75</v>
      </c>
      <c r="K650">
        <v>1307.99</v>
      </c>
      <c r="L650">
        <v>743259</v>
      </c>
      <c r="M650">
        <v>718125</v>
      </c>
      <c r="N650">
        <v>17.33</v>
      </c>
      <c r="O650">
        <v>5.07</v>
      </c>
      <c r="P650">
        <v>4.08</v>
      </c>
      <c r="Q650">
        <v>6.21</v>
      </c>
      <c r="R650">
        <v>5.24</v>
      </c>
      <c r="S650">
        <v>4.93</v>
      </c>
      <c r="T650">
        <v>7.07</v>
      </c>
      <c r="U650">
        <v>8.12</v>
      </c>
      <c r="V650">
        <v>4.53</v>
      </c>
      <c r="W650">
        <v>-0.54</v>
      </c>
      <c r="X650">
        <v>1032.47</v>
      </c>
    </row>
    <row r="651" spans="1:24" ht="12.75">
      <c r="A651" s="3">
        <v>36100</v>
      </c>
      <c r="B651">
        <v>83</v>
      </c>
      <c r="C651">
        <v>44408</v>
      </c>
      <c r="D651">
        <v>509705</v>
      </c>
      <c r="E651">
        <v>1090.8</v>
      </c>
      <c r="F651">
        <v>4352.9</v>
      </c>
      <c r="G651">
        <v>9.6</v>
      </c>
      <c r="H651">
        <v>5989.4</v>
      </c>
      <c r="I651">
        <v>4205.7</v>
      </c>
      <c r="J651">
        <v>1.742</v>
      </c>
      <c r="K651">
        <v>1312.36</v>
      </c>
      <c r="L651">
        <v>748335.6</v>
      </c>
      <c r="M651">
        <v>723030</v>
      </c>
      <c r="N651">
        <v>17.31</v>
      </c>
      <c r="O651">
        <v>4.83</v>
      </c>
      <c r="P651">
        <v>4.44</v>
      </c>
      <c r="Q651">
        <v>6.42</v>
      </c>
      <c r="R651">
        <v>5.43</v>
      </c>
      <c r="S651">
        <v>5.03</v>
      </c>
      <c r="T651">
        <v>7.02</v>
      </c>
      <c r="U651">
        <v>7.89</v>
      </c>
      <c r="V651">
        <v>4.83</v>
      </c>
      <c r="W651">
        <v>0</v>
      </c>
      <c r="X651">
        <v>1144.43</v>
      </c>
    </row>
    <row r="652" spans="1:24" ht="12.75">
      <c r="A652" s="3">
        <v>36130</v>
      </c>
      <c r="B652">
        <v>117</v>
      </c>
      <c r="C652">
        <v>45066</v>
      </c>
      <c r="D652">
        <v>513489</v>
      </c>
      <c r="E652">
        <v>1097</v>
      </c>
      <c r="F652">
        <v>4384.1</v>
      </c>
      <c r="G652">
        <v>9.7</v>
      </c>
      <c r="H652">
        <v>6029.7</v>
      </c>
      <c r="I652">
        <v>4231.8</v>
      </c>
      <c r="J652">
        <v>1.733</v>
      </c>
      <c r="K652">
        <v>1315.8</v>
      </c>
      <c r="L652">
        <v>743832.3</v>
      </c>
      <c r="M652">
        <v>717985</v>
      </c>
      <c r="N652">
        <v>17.32</v>
      </c>
      <c r="O652">
        <v>4.68</v>
      </c>
      <c r="P652">
        <v>4.42</v>
      </c>
      <c r="Q652">
        <v>6.13</v>
      </c>
      <c r="R652">
        <v>5.29</v>
      </c>
      <c r="S652">
        <v>4.98</v>
      </c>
      <c r="T652">
        <v>7.06</v>
      </c>
      <c r="U652">
        <v>7.75</v>
      </c>
      <c r="V652">
        <v>4.65</v>
      </c>
      <c r="W652">
        <v>-0.03</v>
      </c>
      <c r="X652">
        <v>1190.05</v>
      </c>
    </row>
    <row r="653" spans="1:24" ht="12.75">
      <c r="A653" s="3">
        <v>36161</v>
      </c>
      <c r="B653">
        <v>206</v>
      </c>
      <c r="C653">
        <v>45430</v>
      </c>
      <c r="D653">
        <v>517511</v>
      </c>
      <c r="E653">
        <v>1097.5</v>
      </c>
      <c r="F653">
        <v>4406.1</v>
      </c>
      <c r="G653">
        <v>9.7</v>
      </c>
      <c r="H653">
        <v>6057.9</v>
      </c>
      <c r="I653">
        <v>4240.7</v>
      </c>
      <c r="J653">
        <v>1.728</v>
      </c>
      <c r="K653">
        <v>1330.69</v>
      </c>
      <c r="L653">
        <v>753797.9</v>
      </c>
      <c r="M653">
        <v>725503</v>
      </c>
      <c r="N653">
        <v>17.47</v>
      </c>
      <c r="O653">
        <v>4.63</v>
      </c>
      <c r="P653">
        <v>4.34</v>
      </c>
      <c r="Q653">
        <v>6.14</v>
      </c>
      <c r="R653">
        <v>5.39</v>
      </c>
      <c r="S653">
        <v>5.02</v>
      </c>
      <c r="T653">
        <v>7.08</v>
      </c>
      <c r="U653">
        <v>7.75</v>
      </c>
      <c r="V653">
        <v>4.72</v>
      </c>
      <c r="W653">
        <v>0.09</v>
      </c>
      <c r="X653">
        <v>1248.77</v>
      </c>
    </row>
    <row r="654" spans="1:24" ht="12.75">
      <c r="A654" s="3">
        <v>36192</v>
      </c>
      <c r="B654">
        <v>116</v>
      </c>
      <c r="C654">
        <v>44798</v>
      </c>
      <c r="D654">
        <v>521843</v>
      </c>
      <c r="E654">
        <v>1096.1</v>
      </c>
      <c r="F654">
        <v>4433.5</v>
      </c>
      <c r="G654">
        <v>9.8</v>
      </c>
      <c r="H654">
        <v>6113.4</v>
      </c>
      <c r="I654">
        <v>4267.1</v>
      </c>
      <c r="J654">
        <v>1.721</v>
      </c>
      <c r="K654">
        <v>1340.07</v>
      </c>
      <c r="L654">
        <v>763182.1</v>
      </c>
      <c r="M654">
        <v>734535</v>
      </c>
      <c r="N654">
        <v>17.55</v>
      </c>
      <c r="O654">
        <v>4.76</v>
      </c>
      <c r="P654">
        <v>4.45</v>
      </c>
      <c r="Q654">
        <v>6.33</v>
      </c>
      <c r="R654">
        <v>5.6</v>
      </c>
      <c r="S654">
        <v>5.03</v>
      </c>
      <c r="T654">
        <v>7.1</v>
      </c>
      <c r="U654">
        <v>7.75</v>
      </c>
      <c r="V654">
        <v>5</v>
      </c>
      <c r="W654">
        <v>0.24</v>
      </c>
      <c r="X654">
        <v>1246.58</v>
      </c>
    </row>
    <row r="655" spans="1:24" ht="12.75">
      <c r="A655" s="3">
        <v>36220</v>
      </c>
      <c r="B655">
        <v>65</v>
      </c>
      <c r="C655">
        <v>43791</v>
      </c>
      <c r="D655">
        <v>524714</v>
      </c>
      <c r="E655">
        <v>1102.2</v>
      </c>
      <c r="F655">
        <v>4445</v>
      </c>
      <c r="G655">
        <v>8.3</v>
      </c>
      <c r="H655">
        <v>6118.9</v>
      </c>
      <c r="I655">
        <v>4278.2</v>
      </c>
      <c r="J655">
        <v>1.721</v>
      </c>
      <c r="K655">
        <v>1347.88</v>
      </c>
      <c r="L655">
        <v>769487.1</v>
      </c>
      <c r="M655">
        <v>740604</v>
      </c>
      <c r="N655">
        <v>17.61</v>
      </c>
      <c r="O655">
        <v>4.81</v>
      </c>
      <c r="P655">
        <v>4.48</v>
      </c>
      <c r="Q655">
        <v>6.52</v>
      </c>
      <c r="R655">
        <v>5.81</v>
      </c>
      <c r="S655">
        <v>5.1</v>
      </c>
      <c r="T655">
        <v>7.07</v>
      </c>
      <c r="U655">
        <v>7.75</v>
      </c>
      <c r="V655">
        <v>5.23</v>
      </c>
      <c r="W655">
        <v>0.42</v>
      </c>
      <c r="X655">
        <v>1281.66</v>
      </c>
    </row>
    <row r="656" spans="1:24" ht="12.75">
      <c r="A656" s="3">
        <v>36251</v>
      </c>
      <c r="B656">
        <v>166</v>
      </c>
      <c r="C656">
        <v>43711</v>
      </c>
      <c r="D656">
        <v>528685</v>
      </c>
      <c r="E656">
        <v>1107.5</v>
      </c>
      <c r="F656">
        <v>4468.2</v>
      </c>
      <c r="G656">
        <v>7.3</v>
      </c>
      <c r="H656">
        <v>6154.5</v>
      </c>
      <c r="I656">
        <v>4279.9</v>
      </c>
      <c r="J656">
        <v>1.72</v>
      </c>
      <c r="K656">
        <v>1349.99</v>
      </c>
      <c r="L656">
        <v>775337.8</v>
      </c>
      <c r="M656">
        <v>742661</v>
      </c>
      <c r="N656">
        <v>17.56</v>
      </c>
      <c r="O656">
        <v>4.74</v>
      </c>
      <c r="P656">
        <v>4.28</v>
      </c>
      <c r="Q656">
        <v>6.58</v>
      </c>
      <c r="R656">
        <v>5.77</v>
      </c>
      <c r="S656">
        <v>5.08</v>
      </c>
      <c r="T656">
        <v>7.08</v>
      </c>
      <c r="U656">
        <v>7.75</v>
      </c>
      <c r="V656">
        <v>5.18</v>
      </c>
      <c r="W656">
        <v>0.44</v>
      </c>
      <c r="X656">
        <v>1334.76</v>
      </c>
    </row>
    <row r="657" spans="1:24" ht="12.75">
      <c r="A657" s="3">
        <v>36281</v>
      </c>
      <c r="B657">
        <v>127</v>
      </c>
      <c r="C657">
        <v>44217</v>
      </c>
      <c r="D657">
        <v>533722</v>
      </c>
      <c r="E657">
        <v>1100.9</v>
      </c>
      <c r="F657">
        <v>4493.5</v>
      </c>
      <c r="G657">
        <v>6.6</v>
      </c>
      <c r="H657">
        <v>6192.2</v>
      </c>
      <c r="I657">
        <v>4304.1</v>
      </c>
      <c r="J657">
        <v>1.718</v>
      </c>
      <c r="K657">
        <v>1360.34</v>
      </c>
      <c r="L657">
        <v>780822.8</v>
      </c>
      <c r="M657">
        <v>747915</v>
      </c>
      <c r="N657">
        <v>17.61</v>
      </c>
      <c r="O657">
        <v>4.74</v>
      </c>
      <c r="P657">
        <v>4.51</v>
      </c>
      <c r="Q657">
        <v>6.86</v>
      </c>
      <c r="R657">
        <v>6.04</v>
      </c>
      <c r="S657">
        <v>5.18</v>
      </c>
      <c r="T657">
        <v>7.58</v>
      </c>
      <c r="U657">
        <v>7.75</v>
      </c>
      <c r="V657">
        <v>5.54</v>
      </c>
      <c r="W657">
        <v>0.8</v>
      </c>
      <c r="X657">
        <v>1332.07</v>
      </c>
    </row>
    <row r="658" spans="1:24" ht="12.75">
      <c r="A658" s="3">
        <v>36312</v>
      </c>
      <c r="B658">
        <v>145</v>
      </c>
      <c r="C658">
        <v>42742</v>
      </c>
      <c r="D658">
        <v>536569</v>
      </c>
      <c r="E658">
        <v>1099.8</v>
      </c>
      <c r="F658">
        <v>4515.2</v>
      </c>
      <c r="G658">
        <v>6.1</v>
      </c>
      <c r="H658">
        <v>6227.7</v>
      </c>
      <c r="I658">
        <v>4324.9</v>
      </c>
      <c r="J658">
        <v>1.718</v>
      </c>
      <c r="K658">
        <v>1365.85</v>
      </c>
      <c r="L658">
        <v>779203.8</v>
      </c>
      <c r="M658">
        <v>746364</v>
      </c>
      <c r="N658">
        <v>17.6</v>
      </c>
      <c r="O658">
        <v>4.76</v>
      </c>
      <c r="P658">
        <v>4.59</v>
      </c>
      <c r="Q658">
        <v>7.21</v>
      </c>
      <c r="R658">
        <v>6.31</v>
      </c>
      <c r="S658">
        <v>5.37</v>
      </c>
      <c r="T658">
        <v>8.13</v>
      </c>
      <c r="U658">
        <v>7.75</v>
      </c>
      <c r="V658">
        <v>5.9</v>
      </c>
      <c r="W658">
        <v>1.14</v>
      </c>
      <c r="X658">
        <v>1322.55</v>
      </c>
    </row>
    <row r="659" spans="1:24" ht="12.75">
      <c r="A659" s="3">
        <v>36342</v>
      </c>
      <c r="B659">
        <v>309</v>
      </c>
      <c r="C659">
        <v>41787</v>
      </c>
      <c r="D659">
        <v>540436</v>
      </c>
      <c r="E659">
        <v>1097.5</v>
      </c>
      <c r="F659">
        <v>4542</v>
      </c>
      <c r="G659">
        <v>6.3</v>
      </c>
      <c r="H659">
        <v>6258.7</v>
      </c>
      <c r="I659">
        <v>4338.1</v>
      </c>
      <c r="J659">
        <v>1.715</v>
      </c>
      <c r="K659">
        <v>1373.89</v>
      </c>
      <c r="L659">
        <v>790218.9</v>
      </c>
      <c r="M659">
        <v>754746</v>
      </c>
      <c r="N659">
        <v>17.63</v>
      </c>
      <c r="O659">
        <v>4.99</v>
      </c>
      <c r="P659">
        <v>4.6</v>
      </c>
      <c r="Q659">
        <v>7.2</v>
      </c>
      <c r="R659">
        <v>6.22</v>
      </c>
      <c r="S659">
        <v>5.36</v>
      </c>
      <c r="T659">
        <v>8</v>
      </c>
      <c r="U659">
        <v>8</v>
      </c>
      <c r="V659">
        <v>5.79</v>
      </c>
      <c r="W659">
        <v>0.8</v>
      </c>
      <c r="X659">
        <v>1380.99</v>
      </c>
    </row>
    <row r="660" spans="1:24" ht="12.75">
      <c r="A660" s="3">
        <v>36373</v>
      </c>
      <c r="B660">
        <v>344</v>
      </c>
      <c r="C660">
        <v>41668</v>
      </c>
      <c r="D660">
        <v>544539</v>
      </c>
      <c r="E660">
        <v>1095.8</v>
      </c>
      <c r="F660">
        <v>4559.8</v>
      </c>
      <c r="G660">
        <v>5.8</v>
      </c>
      <c r="H660">
        <v>6280.1</v>
      </c>
      <c r="I660">
        <v>4346.8</v>
      </c>
      <c r="J660">
        <v>1.717</v>
      </c>
      <c r="K660">
        <v>1382.62</v>
      </c>
      <c r="L660">
        <v>798210</v>
      </c>
      <c r="M660">
        <v>760925</v>
      </c>
      <c r="N660">
        <v>17.64</v>
      </c>
      <c r="O660">
        <v>5.07</v>
      </c>
      <c r="P660">
        <v>4.76</v>
      </c>
      <c r="Q660">
        <v>7.36</v>
      </c>
      <c r="R660">
        <v>6.37</v>
      </c>
      <c r="S660">
        <v>5.58</v>
      </c>
      <c r="T660">
        <v>8.1</v>
      </c>
      <c r="U660">
        <v>8.06</v>
      </c>
      <c r="V660">
        <v>5.94</v>
      </c>
      <c r="W660">
        <v>0.87</v>
      </c>
      <c r="X660">
        <v>1327.49</v>
      </c>
    </row>
    <row r="661" spans="1:24" ht="12.75">
      <c r="A661" s="3">
        <v>36404</v>
      </c>
      <c r="B661">
        <v>338</v>
      </c>
      <c r="C661">
        <v>41341</v>
      </c>
      <c r="D661">
        <v>549952</v>
      </c>
      <c r="E661">
        <v>1093.4</v>
      </c>
      <c r="F661">
        <v>4576.6</v>
      </c>
      <c r="G661">
        <v>6</v>
      </c>
      <c r="H661">
        <v>6306.2</v>
      </c>
      <c r="I661">
        <v>4346.2</v>
      </c>
      <c r="J661">
        <v>1.712</v>
      </c>
      <c r="K661">
        <v>1384.64</v>
      </c>
      <c r="L661">
        <v>807765</v>
      </c>
      <c r="M661">
        <v>767108</v>
      </c>
      <c r="N661">
        <v>17.66</v>
      </c>
      <c r="O661">
        <v>5.22</v>
      </c>
      <c r="P661">
        <v>4.73</v>
      </c>
      <c r="Q661">
        <v>7.38</v>
      </c>
      <c r="R661">
        <v>6.43</v>
      </c>
      <c r="S661">
        <v>5.69</v>
      </c>
      <c r="T661">
        <v>8.05</v>
      </c>
      <c r="U661">
        <v>8.25</v>
      </c>
      <c r="V661">
        <v>5.92</v>
      </c>
      <c r="W661">
        <v>0.7</v>
      </c>
      <c r="X661">
        <v>1318.17</v>
      </c>
    </row>
    <row r="662" spans="1:24" ht="12.75">
      <c r="A662" s="3">
        <v>36434</v>
      </c>
      <c r="B662">
        <v>281</v>
      </c>
      <c r="C662">
        <v>40877</v>
      </c>
      <c r="D662">
        <v>556729</v>
      </c>
      <c r="E662">
        <v>1097</v>
      </c>
      <c r="F662">
        <v>4598</v>
      </c>
      <c r="G662">
        <v>5.9</v>
      </c>
      <c r="H662">
        <v>6360.5</v>
      </c>
      <c r="I662">
        <v>4358.3</v>
      </c>
      <c r="J662">
        <v>1.718</v>
      </c>
      <c r="K662">
        <v>1390.44</v>
      </c>
      <c r="L662">
        <v>817919.7</v>
      </c>
      <c r="M662">
        <v>775279</v>
      </c>
      <c r="N662">
        <v>17.59</v>
      </c>
      <c r="O662">
        <v>5.2</v>
      </c>
      <c r="P662">
        <v>4.88</v>
      </c>
      <c r="Q662">
        <v>7.51</v>
      </c>
      <c r="R662">
        <v>6.6</v>
      </c>
      <c r="S662">
        <v>5.92</v>
      </c>
      <c r="T662">
        <v>8.02</v>
      </c>
      <c r="U662">
        <v>8.25</v>
      </c>
      <c r="V662">
        <v>6.11</v>
      </c>
      <c r="W662">
        <v>0.91</v>
      </c>
      <c r="X662">
        <v>1300.01</v>
      </c>
    </row>
    <row r="663" spans="1:24" ht="12.75">
      <c r="A663" s="3">
        <v>36465</v>
      </c>
      <c r="B663">
        <v>236</v>
      </c>
      <c r="C663">
        <v>41166</v>
      </c>
      <c r="D663">
        <v>570562</v>
      </c>
      <c r="E663">
        <v>1107.4</v>
      </c>
      <c r="F663">
        <v>4624.2</v>
      </c>
      <c r="G663">
        <v>5.9</v>
      </c>
      <c r="H663">
        <v>6446.4</v>
      </c>
      <c r="I663">
        <v>4379</v>
      </c>
      <c r="J663">
        <v>1.716</v>
      </c>
      <c r="K663">
        <v>1401.95</v>
      </c>
      <c r="L663">
        <v>823927.7</v>
      </c>
      <c r="M663">
        <v>780235</v>
      </c>
      <c r="N663">
        <v>17.66</v>
      </c>
      <c r="O663">
        <v>5.42</v>
      </c>
      <c r="P663">
        <v>5.07</v>
      </c>
      <c r="Q663">
        <v>7.35</v>
      </c>
      <c r="R663">
        <v>6.42</v>
      </c>
      <c r="S663">
        <v>5.86</v>
      </c>
      <c r="T663">
        <v>8.06</v>
      </c>
      <c r="U663">
        <v>8.37</v>
      </c>
      <c r="V663">
        <v>6.03</v>
      </c>
      <c r="W663">
        <v>0.61</v>
      </c>
      <c r="X663">
        <v>1391</v>
      </c>
    </row>
    <row r="664" spans="1:24" ht="12.75">
      <c r="A664" s="3">
        <v>36495</v>
      </c>
      <c r="B664">
        <v>320</v>
      </c>
      <c r="C664">
        <v>41457</v>
      </c>
      <c r="D664">
        <v>593094</v>
      </c>
      <c r="E664">
        <v>1124.8</v>
      </c>
      <c r="F664">
        <v>4651.8</v>
      </c>
      <c r="G664">
        <v>6.1</v>
      </c>
      <c r="H664">
        <v>6531</v>
      </c>
      <c r="I664">
        <v>4396.8</v>
      </c>
      <c r="J664">
        <v>1.716</v>
      </c>
      <c r="K664">
        <v>1413.56</v>
      </c>
      <c r="L664">
        <v>841039.8</v>
      </c>
      <c r="M664">
        <v>794934</v>
      </c>
      <c r="N664">
        <v>17.69</v>
      </c>
      <c r="O664">
        <v>5.3</v>
      </c>
      <c r="P664">
        <v>5.23</v>
      </c>
      <c r="Q664">
        <v>7.55</v>
      </c>
      <c r="R664">
        <v>6.63</v>
      </c>
      <c r="S664">
        <v>5.95</v>
      </c>
      <c r="T664">
        <v>8.55</v>
      </c>
      <c r="U664">
        <v>8.5</v>
      </c>
      <c r="V664">
        <v>6.28</v>
      </c>
      <c r="W664">
        <v>0.98</v>
      </c>
      <c r="X664">
        <v>1428.68</v>
      </c>
    </row>
    <row r="665" spans="1:24" ht="12.75">
      <c r="A665" s="3">
        <v>36526</v>
      </c>
      <c r="B665">
        <v>374</v>
      </c>
      <c r="C665">
        <v>42829</v>
      </c>
      <c r="D665">
        <v>591863</v>
      </c>
      <c r="E665">
        <v>1123.3</v>
      </c>
      <c r="F665">
        <v>4673.8</v>
      </c>
      <c r="G665">
        <v>5.9</v>
      </c>
      <c r="H665">
        <v>6573</v>
      </c>
      <c r="I665">
        <v>4400.9</v>
      </c>
      <c r="J665">
        <v>1.723</v>
      </c>
      <c r="K665">
        <v>1429.6</v>
      </c>
      <c r="L665">
        <v>851519</v>
      </c>
      <c r="M665">
        <v>801807</v>
      </c>
      <c r="N665">
        <v>17.75</v>
      </c>
      <c r="O665">
        <v>5.45</v>
      </c>
      <c r="P665">
        <v>5.34</v>
      </c>
      <c r="Q665">
        <v>7.83</v>
      </c>
      <c r="R665">
        <v>6.81</v>
      </c>
      <c r="S665">
        <v>6.08</v>
      </c>
      <c r="T665">
        <v>8.56</v>
      </c>
      <c r="U665">
        <v>8.5</v>
      </c>
      <c r="V665">
        <v>6.66</v>
      </c>
      <c r="W665">
        <v>1.21</v>
      </c>
      <c r="X665">
        <v>1425.59</v>
      </c>
    </row>
    <row r="666" spans="1:24" ht="12.75">
      <c r="A666" s="3">
        <v>36557</v>
      </c>
      <c r="B666">
        <v>108</v>
      </c>
      <c r="C666">
        <v>41465</v>
      </c>
      <c r="D666">
        <v>574297</v>
      </c>
      <c r="E666">
        <v>1109.2</v>
      </c>
      <c r="F666">
        <v>4688.9</v>
      </c>
      <c r="G666">
        <v>5.7</v>
      </c>
      <c r="H666">
        <v>6606.6</v>
      </c>
      <c r="I666">
        <v>4398.6</v>
      </c>
      <c r="J666">
        <v>1.727</v>
      </c>
      <c r="K666">
        <v>1439.39</v>
      </c>
      <c r="L666">
        <v>867862.5</v>
      </c>
      <c r="M666">
        <v>814130</v>
      </c>
      <c r="N666">
        <v>17.78</v>
      </c>
      <c r="O666">
        <v>5.73</v>
      </c>
      <c r="P666">
        <v>5.57</v>
      </c>
      <c r="Q666">
        <v>7.59</v>
      </c>
      <c r="R666">
        <v>6.49</v>
      </c>
      <c r="S666">
        <v>6</v>
      </c>
      <c r="T666">
        <v>8.53</v>
      </c>
      <c r="U666">
        <v>8.73</v>
      </c>
      <c r="V666">
        <v>6.52</v>
      </c>
      <c r="W666">
        <v>0.79</v>
      </c>
      <c r="X666">
        <v>1388.87</v>
      </c>
    </row>
    <row r="667" spans="1:24" ht="12.75">
      <c r="A667" s="3">
        <v>36586</v>
      </c>
      <c r="B667">
        <v>179</v>
      </c>
      <c r="C667">
        <v>40127</v>
      </c>
      <c r="D667">
        <v>571470</v>
      </c>
      <c r="E667">
        <v>1113.7</v>
      </c>
      <c r="F667">
        <v>4719.3</v>
      </c>
      <c r="G667">
        <v>6.3</v>
      </c>
      <c r="H667">
        <v>6677.9</v>
      </c>
      <c r="I667">
        <v>4406.4</v>
      </c>
      <c r="J667">
        <v>1.73</v>
      </c>
      <c r="K667">
        <v>1450.4</v>
      </c>
      <c r="L667">
        <v>872460.2</v>
      </c>
      <c r="M667">
        <v>814622</v>
      </c>
      <c r="N667">
        <v>17.77</v>
      </c>
      <c r="O667">
        <v>5.85</v>
      </c>
      <c r="P667">
        <v>5.72</v>
      </c>
      <c r="Q667">
        <v>7.54</v>
      </c>
      <c r="R667">
        <v>6.33</v>
      </c>
      <c r="S667">
        <v>5.83</v>
      </c>
      <c r="T667">
        <v>8.35</v>
      </c>
      <c r="U667">
        <v>8.83</v>
      </c>
      <c r="V667">
        <v>6.26</v>
      </c>
      <c r="W667">
        <v>0.41</v>
      </c>
      <c r="X667">
        <v>1442.21</v>
      </c>
    </row>
    <row r="668" spans="1:24" ht="12.75">
      <c r="A668" s="3">
        <v>36617</v>
      </c>
      <c r="B668">
        <v>304</v>
      </c>
      <c r="C668">
        <v>40479</v>
      </c>
      <c r="D668">
        <v>572495</v>
      </c>
      <c r="E668">
        <v>1117.9</v>
      </c>
      <c r="F668">
        <v>4757</v>
      </c>
      <c r="G668">
        <v>7</v>
      </c>
      <c r="H668">
        <v>6729.8</v>
      </c>
      <c r="I668">
        <v>4441.6</v>
      </c>
      <c r="J668">
        <v>1.729</v>
      </c>
      <c r="K668">
        <v>1457.23</v>
      </c>
      <c r="L668">
        <v>888426.4</v>
      </c>
      <c r="M668">
        <v>829530</v>
      </c>
      <c r="N668">
        <v>17.72</v>
      </c>
      <c r="O668">
        <v>6.02</v>
      </c>
      <c r="P668">
        <v>5.67</v>
      </c>
      <c r="Q668">
        <v>7.49</v>
      </c>
      <c r="R668">
        <v>6.14</v>
      </c>
      <c r="S668">
        <v>5.75</v>
      </c>
      <c r="T668">
        <v>8.33</v>
      </c>
      <c r="U668">
        <v>9</v>
      </c>
      <c r="V668">
        <v>5.99</v>
      </c>
      <c r="W668">
        <v>-0.03</v>
      </c>
      <c r="X668">
        <v>1461.36</v>
      </c>
    </row>
    <row r="669" spans="1:24" ht="12.75">
      <c r="A669" s="3">
        <v>36647</v>
      </c>
      <c r="B669">
        <v>362</v>
      </c>
      <c r="C669">
        <v>40641</v>
      </c>
      <c r="D669">
        <v>574145</v>
      </c>
      <c r="E669">
        <v>1106.7</v>
      </c>
      <c r="F669">
        <v>4763.5</v>
      </c>
      <c r="G669">
        <v>6.1</v>
      </c>
      <c r="H669">
        <v>6762.3</v>
      </c>
      <c r="I669">
        <v>4447.7</v>
      </c>
      <c r="J669">
        <v>1.737</v>
      </c>
      <c r="K669">
        <v>1469.41</v>
      </c>
      <c r="L669">
        <v>899108.8</v>
      </c>
      <c r="M669">
        <v>839504</v>
      </c>
      <c r="N669">
        <v>17.76</v>
      </c>
      <c r="O669">
        <v>6.27</v>
      </c>
      <c r="P669">
        <v>5.92</v>
      </c>
      <c r="Q669">
        <v>7.85</v>
      </c>
      <c r="R669">
        <v>6.49</v>
      </c>
      <c r="S669">
        <v>6</v>
      </c>
      <c r="T669">
        <v>8.58</v>
      </c>
      <c r="U669">
        <v>9.24</v>
      </c>
      <c r="V669">
        <v>6.44</v>
      </c>
      <c r="W669">
        <v>0.17</v>
      </c>
      <c r="X669">
        <v>1418.48</v>
      </c>
    </row>
    <row r="670" spans="1:24" ht="12.75">
      <c r="A670" s="3">
        <v>36678</v>
      </c>
      <c r="B670">
        <v>479</v>
      </c>
      <c r="C670">
        <v>39403</v>
      </c>
      <c r="D670">
        <v>575307</v>
      </c>
      <c r="E670">
        <v>1105.3</v>
      </c>
      <c r="F670">
        <v>4783.9</v>
      </c>
      <c r="G670">
        <v>5.8</v>
      </c>
      <c r="H670">
        <v>6813</v>
      </c>
      <c r="I670">
        <v>4450.1</v>
      </c>
      <c r="J670">
        <v>1.739</v>
      </c>
      <c r="K670">
        <v>1485.29</v>
      </c>
      <c r="L670">
        <v>920708.6</v>
      </c>
      <c r="M670">
        <v>856473</v>
      </c>
      <c r="N670">
        <v>17.86</v>
      </c>
      <c r="O670">
        <v>6.53</v>
      </c>
      <c r="P670">
        <v>5.74</v>
      </c>
      <c r="Q670">
        <v>7.75</v>
      </c>
      <c r="R670">
        <v>6.23</v>
      </c>
      <c r="S670">
        <v>5.8</v>
      </c>
      <c r="U670">
        <v>9.5</v>
      </c>
      <c r="V670">
        <v>6.1</v>
      </c>
      <c r="W670">
        <v>-0.43</v>
      </c>
      <c r="X670">
        <v>1461.96</v>
      </c>
    </row>
    <row r="671" spans="1:24" ht="12.75">
      <c r="A671" s="3">
        <v>36708</v>
      </c>
      <c r="B671">
        <v>570</v>
      </c>
      <c r="C671">
        <v>39555</v>
      </c>
      <c r="D671">
        <v>576957</v>
      </c>
      <c r="E671">
        <v>1103.4</v>
      </c>
      <c r="F671">
        <v>4804</v>
      </c>
      <c r="G671">
        <v>5.6</v>
      </c>
      <c r="H671">
        <v>6863.5</v>
      </c>
      <c r="I671">
        <v>4460.5</v>
      </c>
      <c r="J671">
        <v>1.737</v>
      </c>
      <c r="K671">
        <v>1494.49</v>
      </c>
      <c r="L671">
        <v>931741.2</v>
      </c>
      <c r="M671">
        <v>865126</v>
      </c>
      <c r="N671">
        <v>17.91</v>
      </c>
      <c r="O671">
        <v>6.54</v>
      </c>
      <c r="P671">
        <v>5.96</v>
      </c>
      <c r="Q671">
        <v>7.66</v>
      </c>
      <c r="S671">
        <v>5.63</v>
      </c>
      <c r="U671">
        <v>9.5</v>
      </c>
      <c r="V671">
        <v>6.05</v>
      </c>
      <c r="W671">
        <v>-0.49</v>
      </c>
      <c r="X671">
        <v>1473</v>
      </c>
    </row>
    <row r="672" spans="1:24" ht="12.75">
      <c r="A672" s="3">
        <v>36739</v>
      </c>
      <c r="B672">
        <v>579</v>
      </c>
      <c r="C672">
        <v>39064</v>
      </c>
      <c r="D672">
        <v>577531</v>
      </c>
      <c r="E672">
        <v>1099.4</v>
      </c>
      <c r="F672">
        <v>4834.4</v>
      </c>
      <c r="G672">
        <v>6.3</v>
      </c>
      <c r="H672">
        <v>6924.1</v>
      </c>
      <c r="I672">
        <v>4488.8</v>
      </c>
      <c r="J672">
        <v>1.733</v>
      </c>
      <c r="K672">
        <v>1508.5</v>
      </c>
      <c r="L672">
        <v>943013.4</v>
      </c>
      <c r="M672">
        <v>875593</v>
      </c>
      <c r="N672">
        <v>18.01</v>
      </c>
      <c r="O672">
        <v>6.5</v>
      </c>
      <c r="P672">
        <v>6.11</v>
      </c>
      <c r="Q672">
        <v>7.47</v>
      </c>
      <c r="S672">
        <v>5.51</v>
      </c>
      <c r="U672">
        <v>9.5</v>
      </c>
      <c r="V672">
        <v>5.83</v>
      </c>
      <c r="W672">
        <v>-0.67</v>
      </c>
      <c r="X672">
        <v>1485.46</v>
      </c>
    </row>
    <row r="673" spans="1:24" ht="12.75">
      <c r="A673" s="3">
        <v>36770</v>
      </c>
      <c r="B673">
        <v>477</v>
      </c>
      <c r="C673">
        <v>38908</v>
      </c>
      <c r="D673">
        <v>578335</v>
      </c>
      <c r="E673">
        <v>1096</v>
      </c>
      <c r="F673">
        <v>4866.7</v>
      </c>
      <c r="G673">
        <v>6.3</v>
      </c>
      <c r="H673">
        <v>6978.3</v>
      </c>
      <c r="I673">
        <v>4502</v>
      </c>
      <c r="J673">
        <v>1.731</v>
      </c>
      <c r="K673">
        <v>1516.69</v>
      </c>
      <c r="L673">
        <v>937309.1</v>
      </c>
      <c r="M673">
        <v>867076</v>
      </c>
      <c r="N673">
        <v>18.01</v>
      </c>
      <c r="O673">
        <v>6.52</v>
      </c>
      <c r="P673">
        <v>5.99</v>
      </c>
      <c r="Q673">
        <v>7.5</v>
      </c>
      <c r="S673">
        <v>5.56</v>
      </c>
      <c r="U673">
        <v>9.5</v>
      </c>
      <c r="V673">
        <v>5.8</v>
      </c>
      <c r="W673">
        <v>-0.72</v>
      </c>
      <c r="X673">
        <v>1468.05</v>
      </c>
    </row>
    <row r="674" spans="1:24" ht="12.75">
      <c r="A674" s="3">
        <v>36800</v>
      </c>
      <c r="B674">
        <v>418</v>
      </c>
      <c r="C674">
        <v>38602</v>
      </c>
      <c r="D674">
        <v>579696</v>
      </c>
      <c r="E674">
        <v>1096.2</v>
      </c>
      <c r="F674">
        <v>4886.3</v>
      </c>
      <c r="G674">
        <v>5.5</v>
      </c>
      <c r="H674">
        <v>7002.9</v>
      </c>
      <c r="I674">
        <v>4511.8</v>
      </c>
      <c r="J674">
        <v>1.735</v>
      </c>
      <c r="K674">
        <v>1534.22</v>
      </c>
      <c r="L674">
        <v>941002.7</v>
      </c>
      <c r="M674">
        <v>868885</v>
      </c>
      <c r="N674">
        <v>18.09</v>
      </c>
      <c r="O674">
        <v>6.51</v>
      </c>
      <c r="P674">
        <v>6.11</v>
      </c>
      <c r="Q674">
        <v>7.5</v>
      </c>
      <c r="S674">
        <v>5.59</v>
      </c>
      <c r="U674">
        <v>9.5</v>
      </c>
      <c r="V674">
        <v>5.74</v>
      </c>
      <c r="W674">
        <v>-0.77</v>
      </c>
      <c r="X674">
        <v>1390.14</v>
      </c>
    </row>
    <row r="675" spans="1:24" ht="12.75">
      <c r="A675" s="3">
        <v>36831</v>
      </c>
      <c r="B675">
        <v>283</v>
      </c>
      <c r="C675">
        <v>38739</v>
      </c>
      <c r="D675">
        <v>581395</v>
      </c>
      <c r="E675">
        <v>1087.1</v>
      </c>
      <c r="F675">
        <v>4900.1</v>
      </c>
      <c r="G675">
        <v>5.8</v>
      </c>
      <c r="H675">
        <v>7030.2</v>
      </c>
      <c r="I675">
        <v>4520.4</v>
      </c>
      <c r="J675">
        <v>1.737</v>
      </c>
      <c r="K675">
        <v>1550.22</v>
      </c>
      <c r="L675">
        <v>943182.4</v>
      </c>
      <c r="M675">
        <v>870094</v>
      </c>
      <c r="N675">
        <v>18.21</v>
      </c>
      <c r="O675">
        <v>6.51</v>
      </c>
      <c r="P675">
        <v>6.19</v>
      </c>
      <c r="Q675">
        <v>7.41</v>
      </c>
      <c r="S675">
        <v>5.54</v>
      </c>
      <c r="U675">
        <v>9.5</v>
      </c>
      <c r="V675">
        <v>5.72</v>
      </c>
      <c r="W675">
        <v>-0.79</v>
      </c>
      <c r="X675">
        <v>1375.04</v>
      </c>
    </row>
    <row r="676" spans="1:24" ht="12.75">
      <c r="A676" s="3">
        <v>36861</v>
      </c>
      <c r="B676">
        <v>210</v>
      </c>
      <c r="C676">
        <v>38297</v>
      </c>
      <c r="D676">
        <v>583958</v>
      </c>
      <c r="E676">
        <v>1088.1</v>
      </c>
      <c r="F676">
        <v>4937.4</v>
      </c>
      <c r="G676">
        <v>6.5</v>
      </c>
      <c r="H676">
        <v>7114.3</v>
      </c>
      <c r="I676">
        <v>4550.6</v>
      </c>
      <c r="J676">
        <v>1.735</v>
      </c>
      <c r="K676">
        <v>1557.93</v>
      </c>
      <c r="L676">
        <v>936833.4</v>
      </c>
      <c r="M676">
        <v>863441</v>
      </c>
      <c r="N676">
        <v>18.19</v>
      </c>
      <c r="O676">
        <v>6.4</v>
      </c>
      <c r="P676">
        <v>5.83</v>
      </c>
      <c r="Q676">
        <v>7.21</v>
      </c>
      <c r="S676">
        <v>5.22</v>
      </c>
      <c r="U676">
        <v>9.5</v>
      </c>
      <c r="V676">
        <v>5.24</v>
      </c>
      <c r="W676">
        <v>-1.16</v>
      </c>
      <c r="X676">
        <v>1330.93</v>
      </c>
    </row>
    <row r="677" spans="1:24" ht="12.75">
      <c r="A677" s="3">
        <v>36892</v>
      </c>
      <c r="B677">
        <v>73</v>
      </c>
      <c r="C677">
        <v>38754</v>
      </c>
      <c r="D677">
        <v>589387</v>
      </c>
      <c r="E677">
        <v>1099.3</v>
      </c>
      <c r="F677">
        <v>4983.4</v>
      </c>
      <c r="G677">
        <v>7.6</v>
      </c>
      <c r="H677">
        <v>7213</v>
      </c>
      <c r="I677">
        <v>4567.7</v>
      </c>
      <c r="J677">
        <v>1.727</v>
      </c>
      <c r="K677">
        <v>1575.05</v>
      </c>
      <c r="L677">
        <v>913947.4</v>
      </c>
      <c r="M677">
        <v>837715</v>
      </c>
      <c r="N677">
        <v>18.31</v>
      </c>
      <c r="O677">
        <v>5.98</v>
      </c>
      <c r="P677">
        <v>5.21</v>
      </c>
      <c r="Q677">
        <v>7.15</v>
      </c>
      <c r="S677">
        <v>5.1</v>
      </c>
      <c r="U677">
        <v>9.05</v>
      </c>
      <c r="V677">
        <v>5.16</v>
      </c>
      <c r="W677">
        <v>-0.82</v>
      </c>
      <c r="X677">
        <v>1335.63</v>
      </c>
    </row>
    <row r="678" spans="1:24" ht="12.75">
      <c r="A678" s="3">
        <v>36923</v>
      </c>
      <c r="B678">
        <v>51</v>
      </c>
      <c r="C678">
        <v>38815</v>
      </c>
      <c r="D678">
        <v>591117</v>
      </c>
      <c r="E678">
        <v>1100.1</v>
      </c>
      <c r="F678">
        <v>5023.1</v>
      </c>
      <c r="G678">
        <v>8</v>
      </c>
      <c r="H678">
        <v>7280.3</v>
      </c>
      <c r="I678">
        <v>4594.9</v>
      </c>
      <c r="J678">
        <v>1.72</v>
      </c>
      <c r="K678">
        <v>1590.09</v>
      </c>
      <c r="L678">
        <v>899026.8</v>
      </c>
      <c r="M678">
        <v>822381</v>
      </c>
      <c r="N678">
        <v>18.4</v>
      </c>
      <c r="O678">
        <v>5.49</v>
      </c>
      <c r="P678">
        <v>4.86</v>
      </c>
      <c r="Q678">
        <v>7.08</v>
      </c>
      <c r="S678">
        <v>5.18</v>
      </c>
      <c r="U678">
        <v>8.5</v>
      </c>
      <c r="V678">
        <v>5.1</v>
      </c>
      <c r="W678">
        <v>-0.39</v>
      </c>
      <c r="X678">
        <v>1305.75</v>
      </c>
    </row>
    <row r="679" spans="1:24" ht="12.75">
      <c r="A679" s="3">
        <v>36951</v>
      </c>
      <c r="B679">
        <v>58</v>
      </c>
      <c r="C679">
        <v>38200</v>
      </c>
      <c r="D679">
        <v>592420</v>
      </c>
      <c r="E679">
        <v>1112.7</v>
      </c>
      <c r="F679">
        <v>5078.4</v>
      </c>
      <c r="G679">
        <v>8.9</v>
      </c>
      <c r="H679">
        <v>7346.9</v>
      </c>
      <c r="I679">
        <v>4647.1</v>
      </c>
      <c r="J679">
        <v>1.708</v>
      </c>
      <c r="K679">
        <v>1597.9</v>
      </c>
      <c r="L679">
        <v>873610.5</v>
      </c>
      <c r="M679">
        <v>799424</v>
      </c>
      <c r="N679">
        <v>18.42</v>
      </c>
      <c r="O679">
        <v>5.31</v>
      </c>
      <c r="P679">
        <v>4.45</v>
      </c>
      <c r="Q679">
        <v>6.87</v>
      </c>
      <c r="S679">
        <v>5.13</v>
      </c>
      <c r="U679">
        <v>8.32</v>
      </c>
      <c r="V679">
        <v>4.89</v>
      </c>
      <c r="W679">
        <v>-0.42</v>
      </c>
      <c r="X679">
        <v>1185.85</v>
      </c>
    </row>
    <row r="680" spans="1:24" ht="12.75">
      <c r="A680" s="3">
        <v>36982</v>
      </c>
      <c r="B680">
        <v>51</v>
      </c>
      <c r="C680">
        <v>38737</v>
      </c>
      <c r="D680">
        <v>595925</v>
      </c>
      <c r="E680">
        <v>1117.5</v>
      </c>
      <c r="F680">
        <v>5121.3</v>
      </c>
      <c r="G680">
        <v>9.9</v>
      </c>
      <c r="H680">
        <v>7463.8</v>
      </c>
      <c r="I680">
        <v>4677.8</v>
      </c>
      <c r="J680">
        <v>1.698</v>
      </c>
      <c r="K680">
        <v>1610.89</v>
      </c>
      <c r="L680">
        <v>862823.2</v>
      </c>
      <c r="M680">
        <v>788110</v>
      </c>
      <c r="N680">
        <v>18.52</v>
      </c>
      <c r="O680">
        <v>4.8</v>
      </c>
      <c r="P680">
        <v>3.91</v>
      </c>
      <c r="Q680">
        <v>7.09</v>
      </c>
      <c r="S680">
        <v>5.27</v>
      </c>
      <c r="U680">
        <v>7.8</v>
      </c>
      <c r="V680">
        <v>5.14</v>
      </c>
      <c r="W680">
        <v>0.34</v>
      </c>
      <c r="X680">
        <v>1189.84</v>
      </c>
    </row>
    <row r="681" spans="1:24" ht="12.75">
      <c r="A681" s="3">
        <v>37012</v>
      </c>
      <c r="B681">
        <v>213</v>
      </c>
      <c r="C681">
        <v>38675</v>
      </c>
      <c r="D681">
        <v>599089</v>
      </c>
      <c r="E681">
        <v>1117</v>
      </c>
      <c r="F681">
        <v>5143.7</v>
      </c>
      <c r="G681">
        <v>10.2</v>
      </c>
      <c r="H681">
        <v>7549</v>
      </c>
      <c r="I681">
        <v>4694.4</v>
      </c>
      <c r="J681">
        <v>1.693</v>
      </c>
      <c r="K681">
        <v>1617.04</v>
      </c>
      <c r="L681">
        <v>852176.1</v>
      </c>
      <c r="M681">
        <v>777746</v>
      </c>
      <c r="N681">
        <v>18.57</v>
      </c>
      <c r="O681">
        <v>4.21</v>
      </c>
      <c r="P681">
        <v>3.61</v>
      </c>
      <c r="Q681">
        <v>7.19</v>
      </c>
      <c r="S681">
        <v>5.29</v>
      </c>
      <c r="U681">
        <v>7.24</v>
      </c>
      <c r="V681">
        <v>5.39</v>
      </c>
      <c r="W681">
        <v>1.18</v>
      </c>
      <c r="X681">
        <v>1270.37</v>
      </c>
    </row>
    <row r="682" spans="1:24" ht="12.75">
      <c r="A682" s="3">
        <v>37043</v>
      </c>
      <c r="B682">
        <v>229</v>
      </c>
      <c r="C682">
        <v>38545</v>
      </c>
      <c r="D682">
        <v>601882</v>
      </c>
      <c r="E682">
        <v>1123.1</v>
      </c>
      <c r="F682">
        <v>5186.2</v>
      </c>
      <c r="G682">
        <v>10.3</v>
      </c>
      <c r="H682">
        <v>7630.8</v>
      </c>
      <c r="I682">
        <v>4726.3</v>
      </c>
      <c r="J682">
        <v>1.685</v>
      </c>
      <c r="K682">
        <v>1616.29</v>
      </c>
      <c r="L682">
        <v>813983.1</v>
      </c>
      <c r="M682">
        <v>741805</v>
      </c>
      <c r="N682">
        <v>18.5</v>
      </c>
      <c r="O682">
        <v>3.97</v>
      </c>
      <c r="P682">
        <v>3.48</v>
      </c>
      <c r="Q682">
        <v>7.11</v>
      </c>
      <c r="S682">
        <v>5.2</v>
      </c>
      <c r="U682">
        <v>6.98</v>
      </c>
      <c r="V682">
        <v>5.28</v>
      </c>
      <c r="W682">
        <v>1.31</v>
      </c>
      <c r="X682">
        <v>1238.71</v>
      </c>
    </row>
    <row r="683" spans="1:24" ht="12.75">
      <c r="A683" s="3">
        <v>37073</v>
      </c>
      <c r="B683">
        <v>283</v>
      </c>
      <c r="C683">
        <v>39317</v>
      </c>
      <c r="D683">
        <v>607685</v>
      </c>
      <c r="E683">
        <v>1136</v>
      </c>
      <c r="F683">
        <v>5225.5</v>
      </c>
      <c r="G683">
        <v>10</v>
      </c>
      <c r="H683">
        <v>7674.5</v>
      </c>
      <c r="I683">
        <v>4763</v>
      </c>
      <c r="J683">
        <v>1.678</v>
      </c>
      <c r="K683">
        <v>1614.68</v>
      </c>
      <c r="L683">
        <v>791234.6</v>
      </c>
      <c r="M683">
        <v>721206</v>
      </c>
      <c r="N683">
        <v>18.41</v>
      </c>
      <c r="O683">
        <v>3.77</v>
      </c>
      <c r="P683">
        <v>3.53</v>
      </c>
      <c r="Q683">
        <v>7.02</v>
      </c>
      <c r="S683">
        <v>5.2</v>
      </c>
      <c r="U683">
        <v>6.75</v>
      </c>
      <c r="V683">
        <v>5.24</v>
      </c>
      <c r="W683">
        <v>1.47</v>
      </c>
      <c r="X683">
        <v>1204.45</v>
      </c>
    </row>
    <row r="684" spans="1:24" ht="12.75">
      <c r="A684" s="3">
        <v>37104</v>
      </c>
      <c r="B684">
        <v>183</v>
      </c>
      <c r="C684">
        <v>39710</v>
      </c>
      <c r="D684">
        <v>615478</v>
      </c>
      <c r="E684">
        <v>1144.1</v>
      </c>
      <c r="F684">
        <v>5261.2</v>
      </c>
      <c r="G684">
        <v>9.7</v>
      </c>
      <c r="H684">
        <v>7679.9</v>
      </c>
      <c r="I684">
        <v>4795.6</v>
      </c>
      <c r="J684">
        <v>1.668</v>
      </c>
      <c r="K684">
        <v>1618.37</v>
      </c>
      <c r="L684">
        <v>784473</v>
      </c>
      <c r="M684">
        <v>715042</v>
      </c>
      <c r="N684">
        <v>18.44</v>
      </c>
      <c r="O684">
        <v>3.65</v>
      </c>
      <c r="P684">
        <v>3.37</v>
      </c>
      <c r="Q684">
        <v>6.85</v>
      </c>
      <c r="S684">
        <v>5.03</v>
      </c>
      <c r="U684">
        <v>6.67</v>
      </c>
      <c r="V684">
        <v>4.97</v>
      </c>
      <c r="W684">
        <v>1.32</v>
      </c>
      <c r="X684">
        <v>1178.5</v>
      </c>
    </row>
    <row r="685" spans="1:24" ht="12.75">
      <c r="A685" s="3">
        <v>37135</v>
      </c>
      <c r="B685">
        <v>3385</v>
      </c>
      <c r="C685">
        <v>54449</v>
      </c>
      <c r="D685">
        <v>639729</v>
      </c>
      <c r="E685">
        <v>1199.5</v>
      </c>
      <c r="F685">
        <v>5378.4</v>
      </c>
      <c r="G685">
        <v>12.2</v>
      </c>
      <c r="H685">
        <v>7839.7</v>
      </c>
      <c r="I685">
        <v>4926.6</v>
      </c>
      <c r="J685">
        <v>1.631</v>
      </c>
      <c r="K685">
        <v>1621.61</v>
      </c>
      <c r="L685">
        <v>778837.2</v>
      </c>
      <c r="M685">
        <v>713417</v>
      </c>
      <c r="N685">
        <v>18.49</v>
      </c>
      <c r="O685">
        <v>3.07</v>
      </c>
      <c r="P685">
        <v>2.87</v>
      </c>
      <c r="Q685">
        <v>6.83</v>
      </c>
      <c r="S685">
        <v>5.09</v>
      </c>
      <c r="U685">
        <v>6.28</v>
      </c>
      <c r="V685">
        <v>4.73</v>
      </c>
      <c r="W685">
        <v>1.66</v>
      </c>
      <c r="X685">
        <v>1044.64</v>
      </c>
    </row>
    <row r="686" spans="1:24" ht="12.75">
      <c r="A686" s="3">
        <v>37165</v>
      </c>
      <c r="B686">
        <v>127</v>
      </c>
      <c r="C686">
        <v>44854</v>
      </c>
      <c r="D686">
        <v>629488</v>
      </c>
      <c r="E686">
        <v>1158.2</v>
      </c>
      <c r="F686">
        <v>5371.7</v>
      </c>
      <c r="G686">
        <v>10</v>
      </c>
      <c r="H686">
        <v>7908.7</v>
      </c>
      <c r="I686">
        <v>4888.7</v>
      </c>
      <c r="J686">
        <v>1.631</v>
      </c>
      <c r="K686">
        <v>1632.81</v>
      </c>
      <c r="L686">
        <v>767251.3</v>
      </c>
      <c r="M686">
        <v>698263</v>
      </c>
      <c r="N686">
        <v>18.64</v>
      </c>
      <c r="O686">
        <v>2.49</v>
      </c>
      <c r="Q686">
        <v>6.72</v>
      </c>
      <c r="S686">
        <v>5.05</v>
      </c>
      <c r="U686">
        <v>5.53</v>
      </c>
      <c r="V686">
        <v>4.57</v>
      </c>
      <c r="W686">
        <v>2.08</v>
      </c>
      <c r="X686">
        <v>1076.59</v>
      </c>
    </row>
    <row r="687" spans="1:24" ht="12.75">
      <c r="A687" s="3">
        <v>37196</v>
      </c>
      <c r="E687">
        <v>1157.9</v>
      </c>
      <c r="F687">
        <v>5413</v>
      </c>
      <c r="G687">
        <v>10.7</v>
      </c>
      <c r="H687">
        <v>8014.3</v>
      </c>
      <c r="I687">
        <v>4931.2</v>
      </c>
      <c r="J687">
        <v>1.618</v>
      </c>
      <c r="K687">
        <v>1652.66</v>
      </c>
      <c r="L687">
        <v>753294.4</v>
      </c>
      <c r="M687">
        <v>686248</v>
      </c>
      <c r="N687">
        <v>18.87</v>
      </c>
      <c r="O687">
        <v>2.09</v>
      </c>
      <c r="Q687">
        <v>6.51</v>
      </c>
      <c r="S687">
        <v>5.04</v>
      </c>
      <c r="U687">
        <v>5.1</v>
      </c>
      <c r="V687">
        <v>4.65</v>
      </c>
      <c r="W687">
        <v>2.56</v>
      </c>
      <c r="X687">
        <v>1129.68</v>
      </c>
    </row>
    <row r="688" spans="1:24" ht="12.75">
      <c r="A688" s="3">
        <v>37226</v>
      </c>
      <c r="E688">
        <v>1177.4</v>
      </c>
      <c r="F688">
        <v>5449.1</v>
      </c>
      <c r="G688">
        <v>10.4</v>
      </c>
      <c r="H688">
        <v>8074.2</v>
      </c>
      <c r="L688">
        <v>753146.6</v>
      </c>
      <c r="O688">
        <v>1.82</v>
      </c>
      <c r="Q688">
        <v>6.8</v>
      </c>
      <c r="S688">
        <v>5.25</v>
      </c>
      <c r="U688">
        <v>4.84</v>
      </c>
      <c r="V688">
        <v>5.09</v>
      </c>
      <c r="W688">
        <v>3.27</v>
      </c>
      <c r="X688">
        <v>1144.93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88"/>
  <sheetViews>
    <sheetView workbookViewId="0" topLeftCell="A1">
      <selection activeCell="B4" sqref="B4"/>
    </sheetView>
  </sheetViews>
  <sheetFormatPr defaultColWidth="9.140625" defaultRowHeight="12.75"/>
  <cols>
    <col min="1" max="1" width="7.140625" style="3" bestFit="1" customWidth="1"/>
    <col min="2" max="4" width="8.00390625" style="0" bestFit="1" customWidth="1"/>
    <col min="5" max="11" width="7.8515625" style="0" bestFit="1" customWidth="1"/>
  </cols>
  <sheetData>
    <row r="1" ht="12.75"/>
    <row r="2" s="6" customFormat="1" ht="12.75">
      <c r="A2" s="7" t="s">
        <v>245</v>
      </c>
    </row>
    <row r="3" ht="12.75"/>
    <row r="4" spans="1:11" s="6" customFormat="1" ht="12.75">
      <c r="A4" s="4" t="s">
        <v>0</v>
      </c>
      <c r="B4" s="5" t="s">
        <v>86</v>
      </c>
      <c r="C4" s="5" t="s">
        <v>87</v>
      </c>
      <c r="D4" s="5" t="s">
        <v>88</v>
      </c>
      <c r="E4" s="5" t="s">
        <v>89</v>
      </c>
      <c r="F4" s="5" t="s">
        <v>90</v>
      </c>
      <c r="G4" s="5" t="s">
        <v>91</v>
      </c>
      <c r="H4" s="5" t="s">
        <v>92</v>
      </c>
      <c r="I4" s="5" t="s">
        <v>93</v>
      </c>
      <c r="J4" s="5" t="s">
        <v>94</v>
      </c>
      <c r="K4" s="5" t="s">
        <v>95</v>
      </c>
    </row>
    <row r="5" ht="12.75">
      <c r="A5" s="3">
        <v>16438</v>
      </c>
    </row>
    <row r="6" ht="12.75">
      <c r="A6" s="3">
        <v>16469</v>
      </c>
    </row>
    <row r="7" ht="12.75">
      <c r="A7" s="3">
        <v>16497</v>
      </c>
    </row>
    <row r="8" ht="12.75">
      <c r="A8" s="3">
        <v>16528</v>
      </c>
    </row>
    <row r="9" ht="12.75">
      <c r="A9" s="3">
        <v>16558</v>
      </c>
    </row>
    <row r="10" ht="12.75">
      <c r="A10" s="3">
        <v>16589</v>
      </c>
    </row>
    <row r="11" ht="12.75">
      <c r="A11" s="3">
        <v>16619</v>
      </c>
    </row>
    <row r="12" ht="12.75">
      <c r="A12" s="3">
        <v>16650</v>
      </c>
    </row>
    <row r="13" ht="12.75">
      <c r="A13" s="3">
        <v>16681</v>
      </c>
    </row>
    <row r="14" ht="12.75">
      <c r="A14" s="3">
        <v>16711</v>
      </c>
    </row>
    <row r="15" ht="12.75">
      <c r="A15" s="3">
        <v>16742</v>
      </c>
    </row>
    <row r="16" ht="12.75">
      <c r="A16" s="3">
        <v>16772</v>
      </c>
    </row>
    <row r="17" ht="12.75">
      <c r="A17" s="3">
        <v>16803</v>
      </c>
    </row>
    <row r="18" ht="12.75">
      <c r="A18" s="3">
        <v>16834</v>
      </c>
    </row>
    <row r="19" ht="12.75">
      <c r="A19" s="3">
        <v>16862</v>
      </c>
    </row>
    <row r="20" ht="12.75">
      <c r="A20" s="3">
        <v>16893</v>
      </c>
    </row>
    <row r="21" ht="12.75">
      <c r="A21" s="3">
        <v>16923</v>
      </c>
    </row>
    <row r="22" ht="12.75">
      <c r="A22" s="3">
        <v>16954</v>
      </c>
    </row>
    <row r="23" ht="12.75">
      <c r="A23" s="3">
        <v>16984</v>
      </c>
    </row>
    <row r="24" ht="12.75">
      <c r="A24" s="3">
        <v>17015</v>
      </c>
    </row>
    <row r="25" ht="12.75">
      <c r="A25" s="3">
        <v>17046</v>
      </c>
    </row>
    <row r="26" ht="12.75">
      <c r="A26" s="3">
        <v>17076</v>
      </c>
    </row>
    <row r="27" ht="12.75">
      <c r="A27" s="3">
        <v>17107</v>
      </c>
    </row>
    <row r="28" ht="12.75">
      <c r="A28" s="3">
        <v>17137</v>
      </c>
    </row>
    <row r="29" ht="12.75">
      <c r="A29" s="3">
        <v>17168</v>
      </c>
    </row>
    <row r="30" ht="12.75">
      <c r="A30" s="3">
        <v>17199</v>
      </c>
    </row>
    <row r="31" ht="12.75">
      <c r="A31" s="3">
        <v>17227</v>
      </c>
    </row>
    <row r="32" ht="12.75">
      <c r="A32" s="3">
        <v>17258</v>
      </c>
    </row>
    <row r="33" ht="12.75">
      <c r="A33" s="3">
        <v>17288</v>
      </c>
    </row>
    <row r="34" ht="12.75">
      <c r="A34" s="3">
        <v>17319</v>
      </c>
    </row>
    <row r="35" ht="12.75">
      <c r="A35" s="3">
        <v>17349</v>
      </c>
    </row>
    <row r="36" ht="12.75">
      <c r="A36" s="3">
        <v>17380</v>
      </c>
    </row>
    <row r="37" ht="12.75">
      <c r="A37" s="3">
        <v>17411</v>
      </c>
    </row>
    <row r="38" ht="12.75">
      <c r="A38" s="3">
        <v>17441</v>
      </c>
    </row>
    <row r="39" ht="12.75">
      <c r="A39" s="3">
        <v>17472</v>
      </c>
    </row>
    <row r="40" ht="12.75">
      <c r="A40" s="3">
        <v>17502</v>
      </c>
    </row>
    <row r="41" spans="1:9" ht="12.75">
      <c r="A41" s="3">
        <v>17533</v>
      </c>
      <c r="I41">
        <v>36.3</v>
      </c>
    </row>
    <row r="42" spans="1:9" ht="12.75">
      <c r="A42" s="3">
        <v>17564</v>
      </c>
      <c r="I42">
        <v>37.1</v>
      </c>
    </row>
    <row r="43" spans="1:9" ht="12.75">
      <c r="A43" s="3">
        <v>17593</v>
      </c>
      <c r="I43">
        <v>32.7</v>
      </c>
    </row>
    <row r="44" spans="1:9" ht="12.75">
      <c r="A44" s="3">
        <v>17624</v>
      </c>
      <c r="I44">
        <v>41.6</v>
      </c>
    </row>
    <row r="45" spans="1:9" ht="12.75">
      <c r="A45" s="3">
        <v>17654</v>
      </c>
      <c r="I45">
        <v>40.4</v>
      </c>
    </row>
    <row r="46" spans="1:9" ht="12.75">
      <c r="A46" s="3">
        <v>17685</v>
      </c>
      <c r="I46">
        <v>38.4</v>
      </c>
    </row>
    <row r="47" spans="1:9" ht="12.75">
      <c r="A47" s="3">
        <v>17715</v>
      </c>
      <c r="I47">
        <v>36.8</v>
      </c>
    </row>
    <row r="48" spans="1:9" ht="12.75">
      <c r="A48" s="3">
        <v>17746</v>
      </c>
      <c r="I48">
        <v>31.2</v>
      </c>
    </row>
    <row r="49" spans="1:9" ht="12.75">
      <c r="A49" s="3">
        <v>17777</v>
      </c>
      <c r="I49">
        <v>28.3</v>
      </c>
    </row>
    <row r="50" spans="1:9" ht="12.75">
      <c r="A50" s="3">
        <v>17807</v>
      </c>
      <c r="I50">
        <v>28.7</v>
      </c>
    </row>
    <row r="51" spans="1:9" ht="12.75">
      <c r="A51" s="3">
        <v>17838</v>
      </c>
      <c r="I51">
        <v>28</v>
      </c>
    </row>
    <row r="52" spans="1:9" ht="12.75">
      <c r="A52" s="3">
        <v>17868</v>
      </c>
      <c r="I52">
        <v>17.7</v>
      </c>
    </row>
    <row r="53" spans="1:9" ht="12.75">
      <c r="A53" s="3">
        <v>17899</v>
      </c>
      <c r="I53">
        <v>16.6</v>
      </c>
    </row>
    <row r="54" spans="1:9" ht="12.75">
      <c r="A54" s="3">
        <v>17930</v>
      </c>
      <c r="I54">
        <v>13.1</v>
      </c>
    </row>
    <row r="55" spans="1:9" ht="12.75">
      <c r="A55" s="3">
        <v>17958</v>
      </c>
      <c r="I55">
        <v>12.4</v>
      </c>
    </row>
    <row r="56" spans="1:9" ht="12.75">
      <c r="A56" s="3">
        <v>17989</v>
      </c>
      <c r="I56">
        <v>16.2</v>
      </c>
    </row>
    <row r="57" spans="1:9" ht="12.75">
      <c r="A57" s="3">
        <v>18019</v>
      </c>
      <c r="I57">
        <v>15.5</v>
      </c>
    </row>
    <row r="58" spans="1:9" ht="12.75">
      <c r="A58" s="3">
        <v>18050</v>
      </c>
      <c r="I58">
        <v>15</v>
      </c>
    </row>
    <row r="59" spans="1:9" ht="12.75">
      <c r="A59" s="3">
        <v>18080</v>
      </c>
      <c r="I59">
        <v>22.4</v>
      </c>
    </row>
    <row r="60" spans="1:9" ht="12.75">
      <c r="A60" s="3">
        <v>18111</v>
      </c>
      <c r="I60">
        <v>33</v>
      </c>
    </row>
    <row r="61" spans="1:9" ht="12.75">
      <c r="A61" s="3">
        <v>18142</v>
      </c>
      <c r="I61">
        <v>39.9</v>
      </c>
    </row>
    <row r="62" spans="1:9" ht="12.75">
      <c r="A62" s="3">
        <v>18172</v>
      </c>
      <c r="I62">
        <v>46.1</v>
      </c>
    </row>
    <row r="63" spans="1:9" ht="12.75">
      <c r="A63" s="3">
        <v>18203</v>
      </c>
      <c r="I63">
        <v>51.5</v>
      </c>
    </row>
    <row r="64" spans="1:9" ht="12.75">
      <c r="A64" s="3">
        <v>18233</v>
      </c>
      <c r="I64">
        <v>52.2</v>
      </c>
    </row>
    <row r="65" spans="1:9" ht="12.75">
      <c r="A65" s="3">
        <v>18264</v>
      </c>
      <c r="I65">
        <v>56.3</v>
      </c>
    </row>
    <row r="66" spans="1:9" ht="12.75">
      <c r="A66" s="3">
        <v>18295</v>
      </c>
      <c r="I66">
        <v>68</v>
      </c>
    </row>
    <row r="67" spans="1:9" ht="12.75">
      <c r="A67" s="3">
        <v>18323</v>
      </c>
      <c r="I67">
        <v>72</v>
      </c>
    </row>
    <row r="68" spans="1:9" ht="12.75">
      <c r="A68" s="3">
        <v>18354</v>
      </c>
      <c r="I68">
        <v>68.8</v>
      </c>
    </row>
    <row r="69" spans="1:9" ht="12.75">
      <c r="A69" s="3">
        <v>18384</v>
      </c>
      <c r="I69">
        <v>82.9</v>
      </c>
    </row>
    <row r="70" spans="1:9" ht="12.75">
      <c r="A70" s="3">
        <v>18415</v>
      </c>
      <c r="I70">
        <v>76.5</v>
      </c>
    </row>
    <row r="71" spans="1:9" ht="12.75">
      <c r="A71" s="3">
        <v>18445</v>
      </c>
      <c r="I71">
        <v>89.4</v>
      </c>
    </row>
    <row r="72" spans="1:9" ht="12.75">
      <c r="A72" s="3">
        <v>18476</v>
      </c>
      <c r="I72">
        <v>81.7</v>
      </c>
    </row>
    <row r="73" spans="1:9" ht="12.75">
      <c r="A73" s="3">
        <v>18507</v>
      </c>
      <c r="I73">
        <v>73.7</v>
      </c>
    </row>
    <row r="74" spans="1:9" ht="12.75">
      <c r="A74" s="3">
        <v>18537</v>
      </c>
      <c r="I74">
        <v>70.3</v>
      </c>
    </row>
    <row r="75" spans="1:9" ht="12.75">
      <c r="A75" s="3">
        <v>18568</v>
      </c>
      <c r="I75">
        <v>79.1</v>
      </c>
    </row>
    <row r="76" spans="1:9" ht="12.75">
      <c r="A76" s="3">
        <v>18598</v>
      </c>
      <c r="I76">
        <v>87.5</v>
      </c>
    </row>
    <row r="77" spans="1:11" ht="12.75">
      <c r="A77" s="3">
        <v>18629</v>
      </c>
      <c r="I77">
        <v>88.7</v>
      </c>
      <c r="J77">
        <v>40</v>
      </c>
      <c r="K77">
        <v>1.287</v>
      </c>
    </row>
    <row r="78" spans="1:11" ht="12.75">
      <c r="A78" s="3">
        <v>18660</v>
      </c>
      <c r="I78">
        <v>93.3</v>
      </c>
      <c r="J78">
        <v>41</v>
      </c>
      <c r="K78">
        <v>1.436</v>
      </c>
    </row>
    <row r="79" spans="1:11" ht="12.75">
      <c r="A79" s="3">
        <v>18688</v>
      </c>
      <c r="I79">
        <v>85.1</v>
      </c>
      <c r="J79">
        <v>43</v>
      </c>
      <c r="K79">
        <v>1.5</v>
      </c>
    </row>
    <row r="80" spans="1:11" ht="12.75">
      <c r="A80" s="3">
        <v>18719</v>
      </c>
      <c r="I80">
        <v>65.7</v>
      </c>
      <c r="J80">
        <v>42</v>
      </c>
      <c r="K80">
        <v>1.623</v>
      </c>
    </row>
    <row r="81" spans="1:11" ht="12.75">
      <c r="A81" s="3">
        <v>18749</v>
      </c>
      <c r="I81">
        <v>45</v>
      </c>
      <c r="J81">
        <v>43</v>
      </c>
      <c r="K81">
        <v>1.718</v>
      </c>
    </row>
    <row r="82" spans="1:11" ht="12.75">
      <c r="A82" s="3">
        <v>18780</v>
      </c>
      <c r="I82">
        <v>36.7</v>
      </c>
      <c r="J82">
        <v>41</v>
      </c>
      <c r="K82">
        <v>1.524</v>
      </c>
    </row>
    <row r="83" spans="1:11" ht="12.75">
      <c r="A83" s="3">
        <v>18810</v>
      </c>
      <c r="I83">
        <v>32.2</v>
      </c>
      <c r="J83">
        <v>42</v>
      </c>
      <c r="K83">
        <v>1.597</v>
      </c>
    </row>
    <row r="84" spans="1:11" ht="12.75">
      <c r="A84" s="3">
        <v>18841</v>
      </c>
      <c r="I84">
        <v>32</v>
      </c>
      <c r="J84">
        <v>42</v>
      </c>
      <c r="K84">
        <v>1.611</v>
      </c>
    </row>
    <row r="85" spans="1:11" ht="12.75">
      <c r="A85" s="3">
        <v>18872</v>
      </c>
      <c r="I85">
        <v>46.4</v>
      </c>
      <c r="J85">
        <v>41</v>
      </c>
      <c r="K85">
        <v>1.471</v>
      </c>
    </row>
    <row r="86" spans="1:11" ht="12.75">
      <c r="A86" s="3">
        <v>18902</v>
      </c>
      <c r="I86">
        <v>47.2</v>
      </c>
      <c r="J86">
        <v>42</v>
      </c>
      <c r="K86">
        <v>1.419</v>
      </c>
    </row>
    <row r="87" spans="1:11" ht="12.75">
      <c r="A87" s="3">
        <v>18933</v>
      </c>
      <c r="I87">
        <v>34.9</v>
      </c>
      <c r="J87">
        <v>42</v>
      </c>
      <c r="K87">
        <v>1.43</v>
      </c>
    </row>
    <row r="88" spans="1:11" ht="12.75">
      <c r="A88" s="3">
        <v>18963</v>
      </c>
      <c r="I88">
        <v>33.6</v>
      </c>
      <c r="J88">
        <v>42</v>
      </c>
      <c r="K88">
        <v>1.589</v>
      </c>
    </row>
    <row r="89" spans="1:11" ht="12.75">
      <c r="A89" s="3">
        <v>18994</v>
      </c>
      <c r="I89">
        <v>31.3</v>
      </c>
      <c r="J89">
        <v>44</v>
      </c>
      <c r="K89">
        <v>1.654</v>
      </c>
    </row>
    <row r="90" spans="1:11" ht="12.75">
      <c r="A90" s="3">
        <v>19025</v>
      </c>
      <c r="I90">
        <v>24.9</v>
      </c>
      <c r="J90">
        <v>43</v>
      </c>
      <c r="K90">
        <v>1.629</v>
      </c>
    </row>
    <row r="91" spans="1:11" ht="12.75">
      <c r="A91" s="3">
        <v>19054</v>
      </c>
      <c r="I91">
        <v>18.8</v>
      </c>
      <c r="J91">
        <v>42</v>
      </c>
      <c r="K91">
        <v>1.717</v>
      </c>
    </row>
    <row r="92" spans="1:11" ht="12.75">
      <c r="A92" s="3">
        <v>19085</v>
      </c>
      <c r="I92">
        <v>19.4</v>
      </c>
      <c r="J92">
        <v>43</v>
      </c>
      <c r="K92">
        <v>1.76</v>
      </c>
    </row>
    <row r="93" spans="1:11" ht="12.75">
      <c r="A93" s="3">
        <v>19115</v>
      </c>
      <c r="I93">
        <v>22.4</v>
      </c>
      <c r="J93">
        <v>42</v>
      </c>
      <c r="K93">
        <v>1.671</v>
      </c>
    </row>
    <row r="94" spans="1:11" ht="12.75">
      <c r="A94" s="3">
        <v>19146</v>
      </c>
      <c r="I94">
        <v>33</v>
      </c>
      <c r="J94">
        <v>42</v>
      </c>
      <c r="K94">
        <v>1.653</v>
      </c>
    </row>
    <row r="95" spans="1:11" ht="12.75">
      <c r="A95" s="3">
        <v>19176</v>
      </c>
      <c r="I95">
        <v>47.4</v>
      </c>
      <c r="J95">
        <v>43</v>
      </c>
      <c r="K95">
        <v>1.601</v>
      </c>
    </row>
    <row r="96" spans="1:11" ht="12.75">
      <c r="A96" s="3">
        <v>19207</v>
      </c>
      <c r="I96">
        <v>41.2</v>
      </c>
      <c r="J96">
        <v>43</v>
      </c>
      <c r="K96">
        <v>1.527</v>
      </c>
    </row>
    <row r="97" spans="1:11" ht="12.75">
      <c r="A97" s="3">
        <v>19238</v>
      </c>
      <c r="I97">
        <v>42.7</v>
      </c>
      <c r="J97">
        <v>46</v>
      </c>
      <c r="K97">
        <v>1.761</v>
      </c>
    </row>
    <row r="98" spans="1:11" ht="12.75">
      <c r="A98" s="3">
        <v>19268</v>
      </c>
      <c r="I98">
        <v>43.3</v>
      </c>
      <c r="J98">
        <v>48</v>
      </c>
      <c r="K98">
        <v>1.935</v>
      </c>
    </row>
    <row r="99" spans="1:11" ht="12.75">
      <c r="A99" s="3">
        <v>19299</v>
      </c>
      <c r="E99">
        <v>86.2</v>
      </c>
      <c r="F99">
        <v>92.4</v>
      </c>
      <c r="I99">
        <v>45</v>
      </c>
      <c r="J99">
        <v>48</v>
      </c>
      <c r="K99">
        <v>2.042</v>
      </c>
    </row>
    <row r="100" spans="1:11" ht="12.75">
      <c r="A100" s="3">
        <v>19329</v>
      </c>
      <c r="F100">
        <v>93.4</v>
      </c>
      <c r="I100">
        <v>43.5</v>
      </c>
      <c r="J100">
        <v>48</v>
      </c>
      <c r="K100">
        <v>2.135</v>
      </c>
    </row>
    <row r="101" spans="1:11" ht="12.75">
      <c r="A101" s="3">
        <v>19360</v>
      </c>
      <c r="F101">
        <v>94.5</v>
      </c>
      <c r="I101">
        <v>41.5</v>
      </c>
      <c r="J101">
        <v>47</v>
      </c>
      <c r="K101">
        <v>1.895</v>
      </c>
    </row>
    <row r="102" spans="1:11" ht="12.75">
      <c r="A102" s="3">
        <v>19391</v>
      </c>
      <c r="E102">
        <v>90.7</v>
      </c>
      <c r="F102">
        <v>95.5</v>
      </c>
      <c r="I102">
        <v>41.8</v>
      </c>
      <c r="J102">
        <v>47</v>
      </c>
      <c r="K102">
        <v>2.13</v>
      </c>
    </row>
    <row r="103" spans="1:11" ht="12.75">
      <c r="A103" s="3">
        <v>19419</v>
      </c>
      <c r="F103">
        <v>94.2</v>
      </c>
      <c r="I103">
        <v>41.8</v>
      </c>
      <c r="J103">
        <v>50</v>
      </c>
      <c r="K103">
        <v>2.251</v>
      </c>
    </row>
    <row r="104" spans="1:11" ht="12.75">
      <c r="A104" s="3">
        <v>19450</v>
      </c>
      <c r="F104">
        <v>92.9</v>
      </c>
      <c r="I104">
        <v>38.6</v>
      </c>
      <c r="J104">
        <v>49</v>
      </c>
      <c r="K104">
        <v>2.108</v>
      </c>
    </row>
    <row r="105" spans="1:11" ht="12.75">
      <c r="A105" s="3">
        <v>19480</v>
      </c>
      <c r="F105">
        <v>91.6</v>
      </c>
      <c r="I105">
        <v>35.1</v>
      </c>
      <c r="J105">
        <v>47</v>
      </c>
      <c r="K105">
        <v>2.183</v>
      </c>
    </row>
    <row r="106" spans="1:11" ht="12.75">
      <c r="A106" s="3">
        <v>19511</v>
      </c>
      <c r="F106">
        <v>90.3</v>
      </c>
      <c r="I106">
        <v>33.3</v>
      </c>
      <c r="J106">
        <v>45</v>
      </c>
      <c r="K106">
        <v>2.076</v>
      </c>
    </row>
    <row r="107" spans="1:11" ht="12.75">
      <c r="A107" s="3">
        <v>19541</v>
      </c>
      <c r="F107">
        <v>89.1</v>
      </c>
      <c r="I107">
        <v>28.5</v>
      </c>
      <c r="J107">
        <v>43</v>
      </c>
      <c r="K107">
        <v>1.92</v>
      </c>
    </row>
    <row r="108" spans="1:11" ht="12.75">
      <c r="A108" s="3">
        <v>19572</v>
      </c>
      <c r="E108">
        <v>80.8</v>
      </c>
      <c r="F108">
        <v>87.8</v>
      </c>
      <c r="I108">
        <v>26.5</v>
      </c>
      <c r="J108">
        <v>41</v>
      </c>
      <c r="K108">
        <v>1.826</v>
      </c>
    </row>
    <row r="109" spans="1:11" ht="12.75">
      <c r="A109" s="3">
        <v>19603</v>
      </c>
      <c r="F109">
        <v>86.5</v>
      </c>
      <c r="I109">
        <v>23.2</v>
      </c>
      <c r="J109">
        <v>40</v>
      </c>
      <c r="K109">
        <v>1.628</v>
      </c>
    </row>
    <row r="110" spans="1:11" ht="12.75">
      <c r="A110" s="3">
        <v>19633</v>
      </c>
      <c r="F110">
        <v>85.2</v>
      </c>
      <c r="I110">
        <v>20.7</v>
      </c>
      <c r="J110">
        <v>36</v>
      </c>
      <c r="K110">
        <v>1.352</v>
      </c>
    </row>
    <row r="111" spans="1:11" ht="12.75">
      <c r="A111" s="3">
        <v>19664</v>
      </c>
      <c r="E111">
        <v>80.7</v>
      </c>
      <c r="F111">
        <v>83.9</v>
      </c>
      <c r="I111">
        <v>20.2</v>
      </c>
      <c r="J111">
        <v>33</v>
      </c>
      <c r="K111">
        <v>1.106</v>
      </c>
    </row>
    <row r="112" spans="1:11" ht="12.75">
      <c r="A112" s="3">
        <v>19694</v>
      </c>
      <c r="F112">
        <v>84.4</v>
      </c>
      <c r="I112">
        <v>21.8</v>
      </c>
      <c r="J112">
        <v>30</v>
      </c>
      <c r="K112">
        <v>0.789</v>
      </c>
    </row>
    <row r="113" spans="1:11" ht="12.75">
      <c r="A113" s="3">
        <v>19725</v>
      </c>
      <c r="F113">
        <v>84.8</v>
      </c>
      <c r="I113">
        <v>23.6</v>
      </c>
      <c r="J113">
        <v>29</v>
      </c>
      <c r="K113">
        <v>0.699</v>
      </c>
    </row>
    <row r="114" spans="1:11" ht="12.75">
      <c r="A114" s="3">
        <v>19756</v>
      </c>
      <c r="E114">
        <v>82</v>
      </c>
      <c r="F114">
        <v>85.3</v>
      </c>
      <c r="I114">
        <v>26.9</v>
      </c>
      <c r="J114">
        <v>28</v>
      </c>
      <c r="K114">
        <v>0.623</v>
      </c>
    </row>
    <row r="115" spans="1:11" ht="12.75">
      <c r="A115" s="3">
        <v>19784</v>
      </c>
      <c r="F115">
        <v>85.6</v>
      </c>
      <c r="I115">
        <v>28</v>
      </c>
      <c r="J115">
        <v>27</v>
      </c>
      <c r="K115">
        <v>0.555</v>
      </c>
    </row>
    <row r="116" spans="1:11" ht="12.75">
      <c r="A116" s="3">
        <v>19815</v>
      </c>
      <c r="F116">
        <v>85.8</v>
      </c>
      <c r="I116">
        <v>30.3</v>
      </c>
      <c r="J116">
        <v>27</v>
      </c>
      <c r="K116">
        <v>0.534</v>
      </c>
    </row>
    <row r="117" spans="1:11" ht="12.75">
      <c r="A117" s="3">
        <v>19845</v>
      </c>
      <c r="E117">
        <v>82.9</v>
      </c>
      <c r="F117">
        <v>86.1</v>
      </c>
      <c r="I117">
        <v>34.3</v>
      </c>
      <c r="J117">
        <v>26</v>
      </c>
      <c r="K117">
        <v>0.512</v>
      </c>
    </row>
    <row r="118" spans="1:11" ht="12.75">
      <c r="A118" s="3">
        <v>19876</v>
      </c>
      <c r="F118">
        <v>86.7</v>
      </c>
      <c r="I118">
        <v>35.8</v>
      </c>
      <c r="J118">
        <v>27</v>
      </c>
      <c r="K118">
        <v>0.564</v>
      </c>
    </row>
    <row r="119" spans="1:11" ht="12.75">
      <c r="A119" s="3">
        <v>19906</v>
      </c>
      <c r="F119">
        <v>87.3</v>
      </c>
      <c r="I119">
        <v>38.1</v>
      </c>
      <c r="J119">
        <v>26</v>
      </c>
      <c r="K119">
        <v>0.527</v>
      </c>
    </row>
    <row r="120" spans="1:11" ht="12.75">
      <c r="A120" s="3">
        <v>19937</v>
      </c>
      <c r="F120">
        <v>87.9</v>
      </c>
      <c r="I120">
        <v>36.4</v>
      </c>
      <c r="J120">
        <v>26</v>
      </c>
      <c r="K120">
        <v>0.5</v>
      </c>
    </row>
    <row r="121" spans="1:11" ht="12.75">
      <c r="A121" s="3">
        <v>19968</v>
      </c>
      <c r="F121">
        <v>88.5</v>
      </c>
      <c r="I121">
        <v>43.6</v>
      </c>
      <c r="J121">
        <v>26</v>
      </c>
      <c r="K121">
        <v>0.491</v>
      </c>
    </row>
    <row r="122" spans="1:11" ht="12.75">
      <c r="A122" s="3">
        <v>19998</v>
      </c>
      <c r="F122">
        <v>89.1</v>
      </c>
      <c r="I122">
        <v>49.5</v>
      </c>
      <c r="J122">
        <v>26</v>
      </c>
      <c r="K122">
        <v>0.526</v>
      </c>
    </row>
    <row r="123" spans="1:11" ht="12.75">
      <c r="A123" s="3">
        <v>20029</v>
      </c>
      <c r="E123">
        <v>87</v>
      </c>
      <c r="F123">
        <v>89.7</v>
      </c>
      <c r="I123">
        <v>51.9</v>
      </c>
      <c r="J123">
        <v>28</v>
      </c>
      <c r="K123">
        <v>0.61</v>
      </c>
    </row>
    <row r="124" spans="1:11" ht="12.75">
      <c r="A124" s="3">
        <v>20059</v>
      </c>
      <c r="F124">
        <v>91.4</v>
      </c>
      <c r="I124">
        <v>54.5</v>
      </c>
      <c r="J124">
        <v>29</v>
      </c>
      <c r="K124">
        <v>0.673</v>
      </c>
    </row>
    <row r="125" spans="1:11" ht="12.75">
      <c r="A125" s="3">
        <v>20090</v>
      </c>
      <c r="F125">
        <v>93.1</v>
      </c>
      <c r="I125">
        <v>60.6</v>
      </c>
      <c r="J125">
        <v>30</v>
      </c>
      <c r="K125">
        <v>0.704</v>
      </c>
    </row>
    <row r="126" spans="1:11" ht="12.75">
      <c r="A126" s="3">
        <v>20121</v>
      </c>
      <c r="E126">
        <v>95.9</v>
      </c>
      <c r="F126">
        <v>94.8</v>
      </c>
      <c r="I126">
        <v>67.2</v>
      </c>
      <c r="J126">
        <v>32</v>
      </c>
      <c r="K126">
        <v>0.799</v>
      </c>
    </row>
    <row r="127" spans="1:11" ht="12.75">
      <c r="A127" s="3">
        <v>20149</v>
      </c>
      <c r="F127">
        <v>96.5</v>
      </c>
      <c r="I127">
        <v>68.5</v>
      </c>
      <c r="J127">
        <v>34</v>
      </c>
      <c r="K127">
        <v>0.864</v>
      </c>
    </row>
    <row r="128" spans="1:11" ht="12.75">
      <c r="A128" s="3">
        <v>20180</v>
      </c>
      <c r="F128">
        <v>98.2</v>
      </c>
      <c r="I128">
        <v>71.9</v>
      </c>
      <c r="J128">
        <v>34</v>
      </c>
      <c r="K128">
        <v>0.827</v>
      </c>
    </row>
    <row r="129" spans="1:11" ht="12.75">
      <c r="A129" s="3">
        <v>20210</v>
      </c>
      <c r="E129">
        <v>99.1</v>
      </c>
      <c r="F129">
        <v>99.9</v>
      </c>
      <c r="I129">
        <v>68.7</v>
      </c>
      <c r="J129">
        <v>36</v>
      </c>
      <c r="K129">
        <v>0.972</v>
      </c>
    </row>
    <row r="130" spans="1:11" ht="12.75">
      <c r="A130" s="3">
        <v>20241</v>
      </c>
      <c r="F130">
        <v>100.6</v>
      </c>
      <c r="I130">
        <v>65.7</v>
      </c>
      <c r="J130">
        <v>38</v>
      </c>
      <c r="K130">
        <v>1.043</v>
      </c>
    </row>
    <row r="131" spans="1:11" ht="12.75">
      <c r="A131" s="3">
        <v>20271</v>
      </c>
      <c r="F131">
        <v>101.2</v>
      </c>
      <c r="I131">
        <v>67</v>
      </c>
      <c r="J131">
        <v>39</v>
      </c>
      <c r="K131">
        <v>1.099</v>
      </c>
    </row>
    <row r="132" spans="1:11" ht="12.75">
      <c r="A132" s="3">
        <v>20302</v>
      </c>
      <c r="F132">
        <v>101.9</v>
      </c>
      <c r="I132">
        <v>64.3</v>
      </c>
      <c r="J132">
        <v>41</v>
      </c>
      <c r="K132">
        <v>1.092</v>
      </c>
    </row>
    <row r="133" spans="1:11" ht="12.75">
      <c r="A133" s="3">
        <v>20333</v>
      </c>
      <c r="F133">
        <v>102.5</v>
      </c>
      <c r="I133">
        <v>66.3</v>
      </c>
      <c r="J133">
        <v>43</v>
      </c>
      <c r="K133">
        <v>1.19</v>
      </c>
    </row>
    <row r="134" spans="1:11" ht="12.75">
      <c r="A134" s="3">
        <v>20363</v>
      </c>
      <c r="F134">
        <v>103.2</v>
      </c>
      <c r="I134">
        <v>66.5</v>
      </c>
      <c r="J134">
        <v>42</v>
      </c>
      <c r="K134">
        <v>1.1</v>
      </c>
    </row>
    <row r="135" spans="1:11" ht="12.75">
      <c r="A135" s="3">
        <v>20394</v>
      </c>
      <c r="E135">
        <v>99.7</v>
      </c>
      <c r="F135">
        <v>103.8</v>
      </c>
      <c r="I135">
        <v>64.9</v>
      </c>
      <c r="J135">
        <v>44</v>
      </c>
      <c r="K135">
        <v>1.173</v>
      </c>
    </row>
    <row r="136" spans="1:11" ht="12.75">
      <c r="A136" s="3">
        <v>20424</v>
      </c>
      <c r="F136">
        <v>103.7</v>
      </c>
      <c r="I136">
        <v>61.4</v>
      </c>
      <c r="J136">
        <v>46</v>
      </c>
      <c r="K136">
        <v>1.235</v>
      </c>
    </row>
    <row r="137" spans="1:11" ht="12.75">
      <c r="A137" s="3">
        <v>20455</v>
      </c>
      <c r="F137">
        <v>103.6</v>
      </c>
      <c r="I137">
        <v>53.5</v>
      </c>
      <c r="J137">
        <v>44</v>
      </c>
      <c r="K137">
        <v>1.224</v>
      </c>
    </row>
    <row r="138" spans="1:11" ht="12.75">
      <c r="A138" s="3">
        <v>20486</v>
      </c>
      <c r="F138">
        <v>103.6</v>
      </c>
      <c r="I138">
        <v>51.3</v>
      </c>
      <c r="J138">
        <v>45</v>
      </c>
      <c r="K138">
        <v>1.28</v>
      </c>
    </row>
    <row r="139" spans="1:11" ht="12.75">
      <c r="A139" s="3">
        <v>20515</v>
      </c>
      <c r="F139">
        <v>103.5</v>
      </c>
      <c r="I139">
        <v>51</v>
      </c>
      <c r="J139">
        <v>45</v>
      </c>
      <c r="K139">
        <v>1.207</v>
      </c>
    </row>
    <row r="140" spans="1:11" ht="12.75">
      <c r="A140" s="3">
        <v>20546</v>
      </c>
      <c r="F140">
        <v>103.4</v>
      </c>
      <c r="I140">
        <v>51</v>
      </c>
      <c r="J140">
        <v>45</v>
      </c>
      <c r="K140">
        <v>1.259</v>
      </c>
    </row>
    <row r="141" spans="1:11" ht="12.75">
      <c r="A141" s="3">
        <v>20576</v>
      </c>
      <c r="E141">
        <v>98.2</v>
      </c>
      <c r="F141">
        <v>103.3</v>
      </c>
      <c r="I141">
        <v>38.6</v>
      </c>
      <c r="J141">
        <v>45</v>
      </c>
      <c r="K141">
        <v>1.166</v>
      </c>
    </row>
    <row r="142" spans="1:11" ht="12.75">
      <c r="A142" s="3">
        <v>20607</v>
      </c>
      <c r="F142">
        <v>103.9</v>
      </c>
      <c r="I142">
        <v>41</v>
      </c>
      <c r="J142">
        <v>44</v>
      </c>
      <c r="K142">
        <v>1.132</v>
      </c>
    </row>
    <row r="143" spans="1:11" ht="12.75">
      <c r="A143" s="3">
        <v>20637</v>
      </c>
      <c r="F143">
        <v>104.6</v>
      </c>
      <c r="I143">
        <v>53.9</v>
      </c>
      <c r="J143">
        <v>42</v>
      </c>
      <c r="K143">
        <v>1.055</v>
      </c>
    </row>
    <row r="144" spans="1:11" ht="12.75">
      <c r="A144" s="3">
        <v>20668</v>
      </c>
      <c r="E144">
        <v>99.9</v>
      </c>
      <c r="F144">
        <v>105.2</v>
      </c>
      <c r="I144">
        <v>46.8</v>
      </c>
      <c r="J144">
        <v>43</v>
      </c>
      <c r="K144">
        <v>1.18</v>
      </c>
    </row>
    <row r="145" spans="1:11" ht="12.75">
      <c r="A145" s="3">
        <v>20699</v>
      </c>
      <c r="F145">
        <v>105.2</v>
      </c>
      <c r="I145">
        <v>42.8</v>
      </c>
      <c r="J145">
        <v>43</v>
      </c>
      <c r="K145">
        <v>1.21</v>
      </c>
    </row>
    <row r="146" spans="1:11" ht="12.75">
      <c r="A146" s="3">
        <v>20729</v>
      </c>
      <c r="F146">
        <v>105.2</v>
      </c>
      <c r="I146">
        <v>40.1</v>
      </c>
      <c r="J146">
        <v>45</v>
      </c>
      <c r="K146">
        <v>1.298</v>
      </c>
    </row>
    <row r="147" spans="1:11" ht="12.75">
      <c r="A147" s="3">
        <v>20760</v>
      </c>
      <c r="E147">
        <v>100.2</v>
      </c>
      <c r="F147">
        <v>105.2</v>
      </c>
      <c r="I147">
        <v>44.6</v>
      </c>
      <c r="J147">
        <v>45</v>
      </c>
      <c r="K147">
        <v>1.166</v>
      </c>
    </row>
    <row r="148" spans="1:11" ht="12.75">
      <c r="A148" s="3">
        <v>20790</v>
      </c>
      <c r="F148">
        <v>103.7</v>
      </c>
      <c r="I148">
        <v>39.5</v>
      </c>
      <c r="J148">
        <v>43</v>
      </c>
      <c r="K148">
        <v>1.143</v>
      </c>
    </row>
    <row r="149" spans="1:11" ht="12.75">
      <c r="A149" s="3">
        <v>20821</v>
      </c>
      <c r="F149">
        <v>102.2</v>
      </c>
      <c r="I149">
        <v>36.3</v>
      </c>
      <c r="J149">
        <v>45</v>
      </c>
      <c r="K149">
        <v>1.193</v>
      </c>
    </row>
    <row r="150" spans="1:11" ht="12.75">
      <c r="A150" s="3">
        <v>20852</v>
      </c>
      <c r="F150">
        <v>100.7</v>
      </c>
      <c r="I150">
        <v>31.2</v>
      </c>
      <c r="J150">
        <v>43</v>
      </c>
      <c r="K150">
        <v>1.216</v>
      </c>
    </row>
    <row r="151" spans="1:11" ht="12.75">
      <c r="A151" s="3">
        <v>20880</v>
      </c>
      <c r="F151">
        <v>99.2</v>
      </c>
      <c r="I151">
        <v>26.3</v>
      </c>
      <c r="J151">
        <v>42</v>
      </c>
      <c r="K151">
        <v>1.241</v>
      </c>
    </row>
    <row r="152" spans="1:11" ht="12.75">
      <c r="A152" s="3">
        <v>20911</v>
      </c>
      <c r="F152">
        <v>97.7</v>
      </c>
      <c r="I152">
        <v>28.9</v>
      </c>
      <c r="J152">
        <v>40</v>
      </c>
      <c r="K152">
        <v>1.141</v>
      </c>
    </row>
    <row r="153" spans="1:11" ht="12.75">
      <c r="A153" s="3">
        <v>20941</v>
      </c>
      <c r="E153">
        <v>92.9</v>
      </c>
      <c r="F153">
        <v>96.2</v>
      </c>
      <c r="I153">
        <v>30</v>
      </c>
      <c r="J153">
        <v>40</v>
      </c>
      <c r="K153">
        <v>1.094</v>
      </c>
    </row>
    <row r="154" spans="1:11" ht="12.75">
      <c r="A154" s="3">
        <v>20972</v>
      </c>
      <c r="F154">
        <v>94.6</v>
      </c>
      <c r="I154">
        <v>30</v>
      </c>
      <c r="J154">
        <v>38</v>
      </c>
      <c r="K154">
        <v>0.986</v>
      </c>
    </row>
    <row r="155" spans="1:11" ht="12.75">
      <c r="A155" s="3">
        <v>21002</v>
      </c>
      <c r="F155">
        <v>92.9</v>
      </c>
      <c r="I155">
        <v>36.8</v>
      </c>
      <c r="J155">
        <v>39</v>
      </c>
      <c r="K155">
        <v>1.034</v>
      </c>
    </row>
    <row r="156" spans="1:11" ht="12.75">
      <c r="A156" s="3">
        <v>21033</v>
      </c>
      <c r="F156">
        <v>91.3</v>
      </c>
      <c r="I156">
        <v>30.8</v>
      </c>
      <c r="J156">
        <v>37</v>
      </c>
      <c r="K156">
        <v>0.999</v>
      </c>
    </row>
    <row r="157" spans="1:11" ht="12.75">
      <c r="A157" s="3">
        <v>21064</v>
      </c>
      <c r="F157">
        <v>89.6</v>
      </c>
      <c r="I157">
        <v>28.8</v>
      </c>
      <c r="J157">
        <v>36</v>
      </c>
      <c r="K157">
        <v>0.907</v>
      </c>
    </row>
    <row r="158" spans="1:11" ht="12.75">
      <c r="A158" s="3">
        <v>21094</v>
      </c>
      <c r="F158">
        <v>88</v>
      </c>
      <c r="I158">
        <v>32.6</v>
      </c>
      <c r="J158">
        <v>34</v>
      </c>
      <c r="K158">
        <v>0.835</v>
      </c>
    </row>
    <row r="159" spans="1:11" ht="12.75">
      <c r="A159" s="3">
        <v>21125</v>
      </c>
      <c r="E159">
        <v>83.7</v>
      </c>
      <c r="F159">
        <v>86.3</v>
      </c>
      <c r="I159">
        <v>27.8</v>
      </c>
      <c r="J159">
        <v>30</v>
      </c>
      <c r="K159">
        <v>0.644</v>
      </c>
    </row>
    <row r="160" spans="1:11" ht="12.75">
      <c r="A160" s="3">
        <v>21155</v>
      </c>
      <c r="F160">
        <v>85.7</v>
      </c>
      <c r="I160">
        <v>27.3</v>
      </c>
      <c r="J160">
        <v>29</v>
      </c>
      <c r="K160">
        <v>0.619</v>
      </c>
    </row>
    <row r="161" spans="1:11" ht="12.75">
      <c r="A161" s="3">
        <v>21186</v>
      </c>
      <c r="F161">
        <v>85.2</v>
      </c>
      <c r="I161">
        <v>30.3</v>
      </c>
      <c r="J161">
        <v>28</v>
      </c>
      <c r="K161">
        <v>0.536</v>
      </c>
    </row>
    <row r="162" spans="1:11" ht="12.75">
      <c r="A162" s="3">
        <v>21217</v>
      </c>
      <c r="E162">
        <v>78.5</v>
      </c>
      <c r="F162">
        <v>84.6</v>
      </c>
      <c r="I162">
        <v>31</v>
      </c>
      <c r="J162">
        <v>26</v>
      </c>
      <c r="K162">
        <v>0.448</v>
      </c>
    </row>
    <row r="163" spans="1:11" ht="12.75">
      <c r="A163" s="3">
        <v>21245</v>
      </c>
      <c r="F163">
        <v>84</v>
      </c>
      <c r="I163">
        <v>34</v>
      </c>
      <c r="J163">
        <v>25</v>
      </c>
      <c r="K163">
        <v>0.413</v>
      </c>
    </row>
    <row r="164" spans="1:11" ht="12.75">
      <c r="A164" s="3">
        <v>21276</v>
      </c>
      <c r="F164">
        <v>83.5</v>
      </c>
      <c r="I164">
        <v>35.5</v>
      </c>
      <c r="J164">
        <v>24</v>
      </c>
      <c r="K164">
        <v>0.355</v>
      </c>
    </row>
    <row r="165" spans="1:11" ht="12.75">
      <c r="A165" s="3">
        <v>21306</v>
      </c>
      <c r="E165">
        <v>80.9</v>
      </c>
      <c r="F165">
        <v>82.9</v>
      </c>
      <c r="I165">
        <v>38.5</v>
      </c>
      <c r="J165">
        <v>24</v>
      </c>
      <c r="K165">
        <v>0.354</v>
      </c>
    </row>
    <row r="166" spans="1:11" ht="12.75">
      <c r="A166" s="3">
        <v>21337</v>
      </c>
      <c r="F166">
        <v>84.8</v>
      </c>
      <c r="I166">
        <v>39.2</v>
      </c>
      <c r="J166">
        <v>25</v>
      </c>
      <c r="K166">
        <v>0.375</v>
      </c>
    </row>
    <row r="167" spans="1:11" ht="12.75">
      <c r="A167" s="3">
        <v>21367</v>
      </c>
      <c r="F167">
        <v>86.6</v>
      </c>
      <c r="I167">
        <v>43</v>
      </c>
      <c r="J167">
        <v>26</v>
      </c>
      <c r="K167">
        <v>0.38</v>
      </c>
    </row>
    <row r="168" spans="1:11" ht="12.75">
      <c r="A168" s="3">
        <v>21398</v>
      </c>
      <c r="F168">
        <v>88.5</v>
      </c>
      <c r="I168">
        <v>44.7</v>
      </c>
      <c r="J168">
        <v>27</v>
      </c>
      <c r="K168">
        <v>0.398</v>
      </c>
    </row>
    <row r="169" spans="1:11" ht="12.75">
      <c r="A169" s="3">
        <v>21429</v>
      </c>
      <c r="F169">
        <v>90.4</v>
      </c>
      <c r="I169">
        <v>51.1</v>
      </c>
      <c r="J169">
        <v>29</v>
      </c>
      <c r="K169">
        <v>0.446</v>
      </c>
    </row>
    <row r="170" spans="1:11" ht="12.75">
      <c r="A170" s="3">
        <v>21459</v>
      </c>
      <c r="F170">
        <v>92.2</v>
      </c>
      <c r="I170">
        <v>52.4</v>
      </c>
      <c r="J170">
        <v>29</v>
      </c>
      <c r="K170">
        <v>0.47</v>
      </c>
    </row>
    <row r="171" spans="1:11" ht="12.75">
      <c r="A171" s="3">
        <v>21490</v>
      </c>
      <c r="E171">
        <v>90.8</v>
      </c>
      <c r="F171">
        <v>94.1</v>
      </c>
      <c r="I171">
        <v>55.8</v>
      </c>
      <c r="J171">
        <v>30</v>
      </c>
      <c r="K171">
        <v>0.531</v>
      </c>
    </row>
    <row r="172" spans="1:11" ht="12.75">
      <c r="A172" s="3">
        <v>21520</v>
      </c>
      <c r="F172">
        <v>94.7</v>
      </c>
      <c r="I172">
        <v>56.4</v>
      </c>
      <c r="J172">
        <v>32</v>
      </c>
      <c r="K172">
        <v>0.566</v>
      </c>
    </row>
    <row r="173" spans="1:11" ht="12.75">
      <c r="A173" s="3">
        <v>21551</v>
      </c>
      <c r="B173">
        <v>57.1</v>
      </c>
      <c r="C173">
        <v>35.5</v>
      </c>
      <c r="D173">
        <v>76.4</v>
      </c>
      <c r="F173">
        <v>95.2</v>
      </c>
      <c r="I173">
        <v>61.8</v>
      </c>
      <c r="J173">
        <v>32</v>
      </c>
      <c r="K173">
        <v>0.583</v>
      </c>
    </row>
    <row r="174" spans="1:11" ht="12.75">
      <c r="A174" s="3">
        <v>21582</v>
      </c>
      <c r="B174">
        <v>57.7</v>
      </c>
      <c r="C174">
        <v>35.8</v>
      </c>
      <c r="D174">
        <v>76.7</v>
      </c>
      <c r="F174">
        <v>95.8</v>
      </c>
      <c r="I174">
        <v>67.3</v>
      </c>
      <c r="J174">
        <v>34</v>
      </c>
      <c r="K174">
        <v>0.636</v>
      </c>
    </row>
    <row r="175" spans="1:11" ht="12.75">
      <c r="A175" s="3">
        <v>21610</v>
      </c>
      <c r="B175">
        <v>58.3</v>
      </c>
      <c r="C175">
        <v>36.1</v>
      </c>
      <c r="D175">
        <v>76.7</v>
      </c>
      <c r="F175">
        <v>96.4</v>
      </c>
      <c r="I175">
        <v>66.3</v>
      </c>
      <c r="J175">
        <v>36</v>
      </c>
      <c r="K175">
        <v>0.702</v>
      </c>
    </row>
    <row r="176" spans="1:11" ht="12.75">
      <c r="A176" s="3">
        <v>21641</v>
      </c>
      <c r="B176">
        <v>58.2</v>
      </c>
      <c r="C176">
        <v>36.4</v>
      </c>
      <c r="D176">
        <v>77</v>
      </c>
      <c r="F176">
        <v>96.9</v>
      </c>
      <c r="I176">
        <v>64.8</v>
      </c>
      <c r="J176">
        <v>38</v>
      </c>
      <c r="K176">
        <v>0.789</v>
      </c>
    </row>
    <row r="177" spans="1:11" ht="12.75">
      <c r="A177" s="3">
        <v>21671</v>
      </c>
      <c r="B177">
        <v>58.4</v>
      </c>
      <c r="C177">
        <v>36.7</v>
      </c>
      <c r="D177">
        <v>77.4</v>
      </c>
      <c r="E177">
        <v>95.3</v>
      </c>
      <c r="F177">
        <v>97.5</v>
      </c>
      <c r="I177">
        <v>63</v>
      </c>
      <c r="J177">
        <v>38</v>
      </c>
      <c r="K177">
        <v>0.81</v>
      </c>
    </row>
    <row r="178" spans="1:11" ht="12.75">
      <c r="A178" s="3">
        <v>21702</v>
      </c>
      <c r="B178">
        <v>58.3</v>
      </c>
      <c r="C178">
        <v>36.8</v>
      </c>
      <c r="D178">
        <v>77.7</v>
      </c>
      <c r="F178">
        <v>97.2</v>
      </c>
      <c r="I178">
        <v>63.7</v>
      </c>
      <c r="J178">
        <v>40</v>
      </c>
      <c r="K178">
        <v>0.865</v>
      </c>
    </row>
    <row r="179" spans="1:11" ht="12.75">
      <c r="A179" s="3">
        <v>21732</v>
      </c>
      <c r="B179">
        <v>58.1</v>
      </c>
      <c r="C179">
        <v>36.6</v>
      </c>
      <c r="D179">
        <v>78.2</v>
      </c>
      <c r="F179">
        <v>96.9</v>
      </c>
      <c r="I179">
        <v>59.1</v>
      </c>
      <c r="J179">
        <v>42</v>
      </c>
      <c r="K179">
        <v>0.883</v>
      </c>
    </row>
    <row r="180" spans="1:11" ht="12.75">
      <c r="A180" s="3">
        <v>21763</v>
      </c>
      <c r="B180">
        <v>57.8</v>
      </c>
      <c r="C180">
        <v>36.2</v>
      </c>
      <c r="D180">
        <v>79.1</v>
      </c>
      <c r="F180">
        <v>96.7</v>
      </c>
      <c r="I180">
        <v>57.4</v>
      </c>
      <c r="J180">
        <v>40</v>
      </c>
      <c r="K180">
        <v>0.826</v>
      </c>
    </row>
    <row r="181" spans="1:11" ht="12.75">
      <c r="A181" s="3">
        <v>21794</v>
      </c>
      <c r="B181">
        <v>57.7</v>
      </c>
      <c r="C181">
        <v>36.2</v>
      </c>
      <c r="D181">
        <v>79.6</v>
      </c>
      <c r="F181">
        <v>96.4</v>
      </c>
      <c r="I181">
        <v>57.5</v>
      </c>
      <c r="J181">
        <v>41</v>
      </c>
      <c r="K181">
        <v>0.805</v>
      </c>
    </row>
    <row r="182" spans="1:11" ht="12.75">
      <c r="A182" s="3">
        <v>21824</v>
      </c>
      <c r="B182">
        <v>57.3</v>
      </c>
      <c r="C182">
        <v>36.2</v>
      </c>
      <c r="D182">
        <v>80.1</v>
      </c>
      <c r="F182">
        <v>96.1</v>
      </c>
      <c r="I182">
        <v>58.5</v>
      </c>
      <c r="J182">
        <v>40</v>
      </c>
      <c r="K182">
        <v>0.758</v>
      </c>
    </row>
    <row r="183" spans="1:11" ht="12.75">
      <c r="A183" s="3">
        <v>21855</v>
      </c>
      <c r="B183">
        <v>56.8</v>
      </c>
      <c r="C183">
        <v>36.3</v>
      </c>
      <c r="D183">
        <v>80</v>
      </c>
      <c r="E183">
        <v>93.8</v>
      </c>
      <c r="F183">
        <v>95.8</v>
      </c>
      <c r="I183">
        <v>54.6</v>
      </c>
      <c r="J183">
        <v>40</v>
      </c>
      <c r="K183">
        <v>0.741</v>
      </c>
    </row>
    <row r="184" spans="1:11" ht="12.75">
      <c r="A184" s="3">
        <v>21885</v>
      </c>
      <c r="B184">
        <v>57.9</v>
      </c>
      <c r="C184">
        <v>37</v>
      </c>
      <c r="D184">
        <v>79.8</v>
      </c>
      <c r="F184">
        <v>98.7</v>
      </c>
      <c r="I184">
        <v>53.7</v>
      </c>
      <c r="J184">
        <v>40</v>
      </c>
      <c r="K184">
        <v>0.812</v>
      </c>
    </row>
    <row r="185" spans="1:11" ht="12.75">
      <c r="A185" s="3">
        <v>21916</v>
      </c>
      <c r="B185">
        <v>57.6</v>
      </c>
      <c r="C185">
        <v>37.3</v>
      </c>
      <c r="D185">
        <v>79.3</v>
      </c>
      <c r="F185">
        <v>101.7</v>
      </c>
      <c r="I185">
        <v>46.2</v>
      </c>
      <c r="J185">
        <v>41</v>
      </c>
      <c r="K185">
        <v>0.841</v>
      </c>
    </row>
    <row r="186" spans="1:11" ht="12.75">
      <c r="A186" s="3">
        <v>21947</v>
      </c>
      <c r="B186">
        <v>57.1</v>
      </c>
      <c r="C186">
        <v>37.3</v>
      </c>
      <c r="D186">
        <v>79.7</v>
      </c>
      <c r="E186">
        <v>100</v>
      </c>
      <c r="F186">
        <v>104.6</v>
      </c>
      <c r="I186">
        <v>31.7</v>
      </c>
      <c r="J186">
        <v>41</v>
      </c>
      <c r="K186">
        <v>0.913</v>
      </c>
    </row>
    <row r="187" spans="1:11" ht="12.75">
      <c r="A187" s="3">
        <v>21976</v>
      </c>
      <c r="B187">
        <v>56.5</v>
      </c>
      <c r="C187">
        <v>37.2</v>
      </c>
      <c r="D187">
        <v>80.2</v>
      </c>
      <c r="F187">
        <v>102.6</v>
      </c>
      <c r="I187">
        <v>28.8</v>
      </c>
      <c r="J187">
        <v>39</v>
      </c>
      <c r="K187">
        <v>0.776</v>
      </c>
    </row>
    <row r="188" spans="1:11" ht="12.75">
      <c r="A188" s="3">
        <v>22007</v>
      </c>
      <c r="B188">
        <v>56.6</v>
      </c>
      <c r="C188">
        <v>37.4</v>
      </c>
      <c r="D188">
        <v>80.2</v>
      </c>
      <c r="F188">
        <v>100.6</v>
      </c>
      <c r="I188">
        <v>28.9</v>
      </c>
      <c r="J188">
        <v>38</v>
      </c>
      <c r="K188">
        <v>0.778</v>
      </c>
    </row>
    <row r="189" spans="1:11" ht="12.75">
      <c r="A189" s="3">
        <v>22037</v>
      </c>
      <c r="B189">
        <v>56.7</v>
      </c>
      <c r="C189">
        <v>37.2</v>
      </c>
      <c r="D189">
        <v>80.9</v>
      </c>
      <c r="E189">
        <v>93.3</v>
      </c>
      <c r="F189">
        <v>98.6</v>
      </c>
      <c r="I189">
        <v>32.3</v>
      </c>
      <c r="J189">
        <v>38</v>
      </c>
      <c r="K189">
        <v>0.789</v>
      </c>
    </row>
    <row r="190" spans="1:11" ht="12.75">
      <c r="A190" s="3">
        <v>22068</v>
      </c>
      <c r="B190">
        <v>56.8</v>
      </c>
      <c r="C190">
        <v>37.1</v>
      </c>
      <c r="D190">
        <v>81.4</v>
      </c>
      <c r="F190">
        <v>98.2</v>
      </c>
      <c r="I190">
        <v>34.8</v>
      </c>
      <c r="J190">
        <v>37</v>
      </c>
      <c r="K190">
        <v>0.728</v>
      </c>
    </row>
    <row r="191" spans="1:11" ht="12.75">
      <c r="A191" s="3">
        <v>22098</v>
      </c>
      <c r="B191">
        <v>56.8</v>
      </c>
      <c r="C191">
        <v>37.1</v>
      </c>
      <c r="D191">
        <v>81.6</v>
      </c>
      <c r="F191">
        <v>97.9</v>
      </c>
      <c r="I191">
        <v>35.8</v>
      </c>
      <c r="J191">
        <v>36</v>
      </c>
      <c r="K191">
        <v>0.696</v>
      </c>
    </row>
    <row r="192" spans="1:11" ht="12.75">
      <c r="A192" s="3">
        <v>22129</v>
      </c>
      <c r="B192">
        <v>57</v>
      </c>
      <c r="C192">
        <v>37</v>
      </c>
      <c r="D192">
        <v>81.4</v>
      </c>
      <c r="E192">
        <v>97.2</v>
      </c>
      <c r="F192">
        <v>97.5</v>
      </c>
      <c r="I192">
        <v>38</v>
      </c>
      <c r="J192">
        <v>35</v>
      </c>
      <c r="K192">
        <v>0.658</v>
      </c>
    </row>
    <row r="193" spans="1:11" ht="12.75">
      <c r="A193" s="3">
        <v>22160</v>
      </c>
      <c r="B193">
        <v>56.9</v>
      </c>
      <c r="C193">
        <v>37</v>
      </c>
      <c r="D193">
        <v>81.1</v>
      </c>
      <c r="F193">
        <v>96.1</v>
      </c>
      <c r="I193">
        <v>37.3</v>
      </c>
      <c r="J193">
        <v>34</v>
      </c>
      <c r="K193">
        <v>0.649</v>
      </c>
    </row>
    <row r="194" spans="1:11" ht="12.75">
      <c r="A194" s="3">
        <v>22190</v>
      </c>
      <c r="B194">
        <v>56.7</v>
      </c>
      <c r="C194">
        <v>37</v>
      </c>
      <c r="D194">
        <v>81</v>
      </c>
      <c r="F194">
        <v>94.8</v>
      </c>
      <c r="I194">
        <v>36.2</v>
      </c>
      <c r="J194">
        <v>32</v>
      </c>
      <c r="K194">
        <v>0.558</v>
      </c>
    </row>
    <row r="195" spans="1:11" ht="12.75">
      <c r="A195" s="3">
        <v>22221</v>
      </c>
      <c r="B195">
        <v>56.6</v>
      </c>
      <c r="C195">
        <v>36.8</v>
      </c>
      <c r="D195">
        <v>81.1</v>
      </c>
      <c r="E195">
        <v>90.1</v>
      </c>
      <c r="F195">
        <v>93.4</v>
      </c>
      <c r="I195">
        <v>37.6</v>
      </c>
      <c r="J195">
        <v>32</v>
      </c>
      <c r="K195">
        <v>0.548</v>
      </c>
    </row>
    <row r="196" spans="1:11" ht="12.75">
      <c r="A196" s="3">
        <v>22251</v>
      </c>
      <c r="B196">
        <v>56.7</v>
      </c>
      <c r="C196">
        <v>36.5</v>
      </c>
      <c r="D196">
        <v>81.4</v>
      </c>
      <c r="F196">
        <v>93.9</v>
      </c>
      <c r="I196">
        <v>40.4</v>
      </c>
      <c r="J196">
        <v>30</v>
      </c>
      <c r="K196">
        <v>0.482</v>
      </c>
    </row>
    <row r="197" spans="1:11" ht="12.75">
      <c r="A197" s="3">
        <v>22282</v>
      </c>
      <c r="B197">
        <v>57</v>
      </c>
      <c r="C197">
        <v>36.5</v>
      </c>
      <c r="D197">
        <v>81.4</v>
      </c>
      <c r="F197">
        <v>94.4</v>
      </c>
      <c r="I197">
        <v>39.2</v>
      </c>
      <c r="J197">
        <v>30</v>
      </c>
      <c r="K197">
        <v>0.476</v>
      </c>
    </row>
    <row r="198" spans="1:11" ht="12.75">
      <c r="A198" s="3">
        <v>22313</v>
      </c>
      <c r="B198">
        <v>57</v>
      </c>
      <c r="C198">
        <v>36.4</v>
      </c>
      <c r="D198">
        <v>81.2</v>
      </c>
      <c r="E198">
        <v>91.6</v>
      </c>
      <c r="F198">
        <v>94.9</v>
      </c>
      <c r="I198">
        <v>41.1</v>
      </c>
      <c r="J198">
        <v>30</v>
      </c>
      <c r="K198">
        <v>0.46</v>
      </c>
    </row>
    <row r="199" spans="1:11" ht="12.75">
      <c r="A199" s="3">
        <v>22341</v>
      </c>
      <c r="B199">
        <v>57.8</v>
      </c>
      <c r="C199">
        <v>36.6</v>
      </c>
      <c r="D199">
        <v>80.7</v>
      </c>
      <c r="F199">
        <v>96</v>
      </c>
      <c r="I199">
        <v>42.1</v>
      </c>
      <c r="J199">
        <v>30</v>
      </c>
      <c r="K199">
        <v>0.458</v>
      </c>
    </row>
    <row r="200" spans="1:11" ht="12.75">
      <c r="A200" s="3">
        <v>22372</v>
      </c>
      <c r="B200">
        <v>58.4</v>
      </c>
      <c r="C200">
        <v>36.7</v>
      </c>
      <c r="D200">
        <v>80.3</v>
      </c>
      <c r="F200">
        <v>97</v>
      </c>
      <c r="I200">
        <v>47.5</v>
      </c>
      <c r="J200">
        <v>30</v>
      </c>
      <c r="K200">
        <v>0.455</v>
      </c>
    </row>
    <row r="201" spans="1:11" ht="12.75">
      <c r="A201" s="3">
        <v>22402</v>
      </c>
      <c r="B201">
        <v>58.7</v>
      </c>
      <c r="C201">
        <v>37</v>
      </c>
      <c r="D201">
        <v>79.8</v>
      </c>
      <c r="E201">
        <v>92.5</v>
      </c>
      <c r="F201">
        <v>98.1</v>
      </c>
      <c r="I201">
        <v>47.9</v>
      </c>
      <c r="J201">
        <v>32</v>
      </c>
      <c r="K201">
        <v>0.474</v>
      </c>
    </row>
    <row r="202" spans="1:11" ht="12.75">
      <c r="A202" s="3">
        <v>22433</v>
      </c>
      <c r="B202">
        <v>59.2</v>
      </c>
      <c r="C202">
        <v>37.3</v>
      </c>
      <c r="D202">
        <v>79.3</v>
      </c>
      <c r="F202">
        <v>98.2</v>
      </c>
      <c r="I202">
        <v>49.3</v>
      </c>
      <c r="J202">
        <v>32</v>
      </c>
      <c r="K202">
        <v>0.486</v>
      </c>
    </row>
    <row r="203" spans="1:11" ht="12.75">
      <c r="A203" s="3">
        <v>22463</v>
      </c>
      <c r="B203">
        <v>59.3</v>
      </c>
      <c r="C203">
        <v>37.4</v>
      </c>
      <c r="D203">
        <v>78.8</v>
      </c>
      <c r="F203">
        <v>98.4</v>
      </c>
      <c r="I203">
        <v>49.4</v>
      </c>
      <c r="J203">
        <v>33</v>
      </c>
      <c r="K203">
        <v>0.496</v>
      </c>
    </row>
    <row r="204" spans="1:11" ht="12.75">
      <c r="A204" s="3">
        <v>22494</v>
      </c>
      <c r="B204">
        <v>59.9</v>
      </c>
      <c r="C204">
        <v>37.6</v>
      </c>
      <c r="D204">
        <v>78.8</v>
      </c>
      <c r="E204">
        <v>99.2</v>
      </c>
      <c r="F204">
        <v>98.5</v>
      </c>
      <c r="I204">
        <v>50.6</v>
      </c>
      <c r="J204">
        <v>34</v>
      </c>
      <c r="K204">
        <v>0.538</v>
      </c>
    </row>
    <row r="205" spans="1:11" ht="12.75">
      <c r="A205" s="3">
        <v>22525</v>
      </c>
      <c r="B205">
        <v>59.6</v>
      </c>
      <c r="C205">
        <v>37.7</v>
      </c>
      <c r="D205">
        <v>79</v>
      </c>
      <c r="F205">
        <v>97.9</v>
      </c>
      <c r="I205">
        <v>50.7</v>
      </c>
      <c r="J205">
        <v>35</v>
      </c>
      <c r="K205">
        <v>0.555</v>
      </c>
    </row>
    <row r="206" spans="1:11" ht="12.75">
      <c r="A206" s="3">
        <v>22555</v>
      </c>
      <c r="B206">
        <v>60.1</v>
      </c>
      <c r="C206">
        <v>38</v>
      </c>
      <c r="D206">
        <v>79</v>
      </c>
      <c r="F206">
        <v>97.4</v>
      </c>
      <c r="I206">
        <v>52.4</v>
      </c>
      <c r="J206">
        <v>37</v>
      </c>
      <c r="K206">
        <v>0.6</v>
      </c>
    </row>
    <row r="207" spans="1:11" ht="12.75">
      <c r="A207" s="3">
        <v>22586</v>
      </c>
      <c r="B207">
        <v>60.5</v>
      </c>
      <c r="C207">
        <v>38.3</v>
      </c>
      <c r="D207">
        <v>78.8</v>
      </c>
      <c r="E207">
        <v>93</v>
      </c>
      <c r="F207">
        <v>96.8</v>
      </c>
      <c r="I207">
        <v>51.1</v>
      </c>
      <c r="J207">
        <v>38</v>
      </c>
      <c r="K207">
        <v>0.656</v>
      </c>
    </row>
    <row r="208" spans="1:11" ht="12.75">
      <c r="A208" s="3">
        <v>22616</v>
      </c>
      <c r="B208">
        <v>60.9</v>
      </c>
      <c r="C208">
        <v>38.4</v>
      </c>
      <c r="D208">
        <v>79.2</v>
      </c>
      <c r="F208">
        <v>99</v>
      </c>
      <c r="I208">
        <v>55.8</v>
      </c>
      <c r="J208">
        <v>38</v>
      </c>
      <c r="K208">
        <v>0.674</v>
      </c>
    </row>
    <row r="209" spans="1:11" ht="12.75">
      <c r="A209" s="3">
        <v>22647</v>
      </c>
      <c r="B209">
        <v>60.9</v>
      </c>
      <c r="C209">
        <v>38.4</v>
      </c>
      <c r="D209">
        <v>79.7</v>
      </c>
      <c r="F209">
        <v>101.2</v>
      </c>
      <c r="I209">
        <v>57.1</v>
      </c>
      <c r="J209">
        <v>40</v>
      </c>
      <c r="K209">
        <v>0.727</v>
      </c>
    </row>
    <row r="210" spans="1:11" ht="12.75">
      <c r="A210" s="3">
        <v>22678</v>
      </c>
      <c r="B210">
        <v>61.3</v>
      </c>
      <c r="C210">
        <v>38.6</v>
      </c>
      <c r="D210">
        <v>79.5</v>
      </c>
      <c r="E210">
        <v>99.9</v>
      </c>
      <c r="F210">
        <v>103.4</v>
      </c>
      <c r="I210">
        <v>56.2</v>
      </c>
      <c r="J210">
        <v>39</v>
      </c>
      <c r="K210">
        <v>0.747</v>
      </c>
    </row>
    <row r="211" spans="1:11" ht="12.75">
      <c r="A211" s="3">
        <v>22706</v>
      </c>
      <c r="B211">
        <v>61.2</v>
      </c>
      <c r="C211">
        <v>38.8</v>
      </c>
      <c r="D211">
        <v>79.8</v>
      </c>
      <c r="F211">
        <v>101.1</v>
      </c>
      <c r="I211">
        <v>57</v>
      </c>
      <c r="J211">
        <v>39</v>
      </c>
      <c r="K211">
        <v>0.737</v>
      </c>
    </row>
    <row r="212" spans="1:11" ht="12.75">
      <c r="A212" s="3">
        <v>22737</v>
      </c>
      <c r="B212">
        <v>61.2</v>
      </c>
      <c r="C212">
        <v>39</v>
      </c>
      <c r="D212">
        <v>79.9</v>
      </c>
      <c r="F212">
        <v>98.8</v>
      </c>
      <c r="I212">
        <v>47.4</v>
      </c>
      <c r="J212">
        <v>39</v>
      </c>
      <c r="K212">
        <v>0.74</v>
      </c>
    </row>
    <row r="213" spans="1:11" ht="12.75">
      <c r="A213" s="3">
        <v>22767</v>
      </c>
      <c r="B213">
        <v>60.8</v>
      </c>
      <c r="C213">
        <v>39</v>
      </c>
      <c r="D213">
        <v>80.2</v>
      </c>
      <c r="E213">
        <v>95.4</v>
      </c>
      <c r="F213">
        <v>96.5</v>
      </c>
      <c r="I213">
        <v>45.2</v>
      </c>
      <c r="J213">
        <v>40</v>
      </c>
      <c r="K213">
        <v>0.768</v>
      </c>
    </row>
    <row r="214" spans="1:11" ht="12.75">
      <c r="A214" s="3">
        <v>22798</v>
      </c>
      <c r="B214">
        <v>60.4</v>
      </c>
      <c r="C214">
        <v>39.1</v>
      </c>
      <c r="D214">
        <v>80.5</v>
      </c>
      <c r="F214">
        <v>95.5</v>
      </c>
      <c r="I214">
        <v>43.3</v>
      </c>
      <c r="J214">
        <v>39</v>
      </c>
      <c r="K214">
        <v>0.752</v>
      </c>
    </row>
    <row r="215" spans="1:11" ht="12.75">
      <c r="A215" s="3">
        <v>22828</v>
      </c>
      <c r="B215">
        <v>60.7</v>
      </c>
      <c r="C215">
        <v>39.2</v>
      </c>
      <c r="D215">
        <v>80.6</v>
      </c>
      <c r="F215">
        <v>94.4</v>
      </c>
      <c r="I215">
        <v>45.1</v>
      </c>
      <c r="J215">
        <v>39</v>
      </c>
      <c r="K215">
        <v>0.757</v>
      </c>
    </row>
    <row r="216" spans="1:11" ht="12.75">
      <c r="A216" s="3">
        <v>22859</v>
      </c>
      <c r="B216">
        <v>60.8</v>
      </c>
      <c r="C216">
        <v>39.3</v>
      </c>
      <c r="D216">
        <v>80.9</v>
      </c>
      <c r="E216">
        <v>91.6</v>
      </c>
      <c r="F216">
        <v>93.4</v>
      </c>
      <c r="I216">
        <v>43.7</v>
      </c>
      <c r="J216">
        <v>38</v>
      </c>
      <c r="K216">
        <v>0.702</v>
      </c>
    </row>
    <row r="217" spans="1:11" ht="12.75">
      <c r="A217" s="3">
        <v>22890</v>
      </c>
      <c r="B217">
        <v>61</v>
      </c>
      <c r="C217">
        <v>39.4</v>
      </c>
      <c r="D217">
        <v>80.9</v>
      </c>
      <c r="F217">
        <v>95.3</v>
      </c>
      <c r="I217">
        <v>45.1</v>
      </c>
      <c r="J217">
        <v>38</v>
      </c>
      <c r="K217">
        <v>0.711</v>
      </c>
    </row>
    <row r="218" spans="1:11" ht="12.75">
      <c r="A218" s="3">
        <v>22920</v>
      </c>
      <c r="B218">
        <v>61.1</v>
      </c>
      <c r="C218">
        <v>39.4</v>
      </c>
      <c r="D218">
        <v>81</v>
      </c>
      <c r="F218">
        <v>97.3</v>
      </c>
      <c r="I218">
        <v>46.7</v>
      </c>
      <c r="J218">
        <v>37</v>
      </c>
      <c r="K218">
        <v>0.721</v>
      </c>
    </row>
    <row r="219" spans="1:11" ht="12.75">
      <c r="A219" s="3">
        <v>22951</v>
      </c>
      <c r="B219">
        <v>61.7</v>
      </c>
      <c r="C219">
        <v>39.6</v>
      </c>
      <c r="D219">
        <v>81.1</v>
      </c>
      <c r="E219">
        <v>95</v>
      </c>
      <c r="F219">
        <v>99.2</v>
      </c>
      <c r="I219">
        <v>48.7</v>
      </c>
      <c r="J219">
        <v>37</v>
      </c>
      <c r="K219">
        <v>0.682</v>
      </c>
    </row>
    <row r="220" spans="1:11" ht="12.75">
      <c r="A220" s="3">
        <v>22981</v>
      </c>
      <c r="B220">
        <v>61.8</v>
      </c>
      <c r="C220">
        <v>39.6</v>
      </c>
      <c r="D220">
        <v>81.3</v>
      </c>
      <c r="F220">
        <v>99.4</v>
      </c>
      <c r="I220">
        <v>50.1</v>
      </c>
      <c r="J220">
        <v>37</v>
      </c>
      <c r="K220">
        <v>0.702</v>
      </c>
    </row>
    <row r="221" spans="1:11" ht="12.75">
      <c r="A221" s="3">
        <v>23012</v>
      </c>
      <c r="B221">
        <v>62.1</v>
      </c>
      <c r="C221">
        <v>39.6</v>
      </c>
      <c r="D221">
        <v>81.2</v>
      </c>
      <c r="F221">
        <v>99.7</v>
      </c>
      <c r="I221">
        <v>50.4</v>
      </c>
      <c r="J221">
        <v>38</v>
      </c>
      <c r="K221">
        <v>0.691</v>
      </c>
    </row>
    <row r="222" spans="1:11" ht="12.75">
      <c r="A222" s="3">
        <v>23043</v>
      </c>
      <c r="B222">
        <v>62.4</v>
      </c>
      <c r="C222">
        <v>39.8</v>
      </c>
      <c r="D222">
        <v>81.3</v>
      </c>
      <c r="E222">
        <v>98.4</v>
      </c>
      <c r="F222">
        <v>99.9</v>
      </c>
      <c r="I222">
        <v>51</v>
      </c>
      <c r="J222">
        <v>38</v>
      </c>
      <c r="K222">
        <v>0.665</v>
      </c>
    </row>
    <row r="223" spans="1:11" ht="12.75">
      <c r="A223" s="3">
        <v>23071</v>
      </c>
      <c r="B223">
        <v>62.9</v>
      </c>
      <c r="C223">
        <v>39.9</v>
      </c>
      <c r="D223">
        <v>81.3</v>
      </c>
      <c r="F223">
        <v>98</v>
      </c>
      <c r="I223">
        <v>54.9</v>
      </c>
      <c r="J223">
        <v>38</v>
      </c>
      <c r="K223">
        <v>0.692</v>
      </c>
    </row>
    <row r="224" spans="1:11" ht="12.75">
      <c r="A224" s="3">
        <v>23102</v>
      </c>
      <c r="B224">
        <v>63.3</v>
      </c>
      <c r="C224">
        <v>40.2</v>
      </c>
      <c r="D224">
        <v>81.4</v>
      </c>
      <c r="F224">
        <v>96</v>
      </c>
      <c r="I224">
        <v>58.2</v>
      </c>
      <c r="J224">
        <v>38</v>
      </c>
      <c r="K224">
        <v>0.695</v>
      </c>
    </row>
    <row r="225" spans="1:11" ht="12.75">
      <c r="A225" s="3">
        <v>23132</v>
      </c>
      <c r="B225">
        <v>63.5</v>
      </c>
      <c r="C225">
        <v>40.3</v>
      </c>
      <c r="D225">
        <v>81.5</v>
      </c>
      <c r="E225">
        <v>91.7</v>
      </c>
      <c r="F225">
        <v>94.1</v>
      </c>
      <c r="I225">
        <v>56.4</v>
      </c>
      <c r="J225">
        <v>37</v>
      </c>
      <c r="K225">
        <v>0.65</v>
      </c>
    </row>
    <row r="226" spans="1:11" ht="12.75">
      <c r="A226" s="3">
        <v>23163</v>
      </c>
      <c r="B226">
        <v>63.6</v>
      </c>
      <c r="C226">
        <v>40.4</v>
      </c>
      <c r="D226">
        <v>81.7</v>
      </c>
      <c r="F226">
        <v>95.1</v>
      </c>
      <c r="I226">
        <v>56.3</v>
      </c>
      <c r="J226">
        <v>37</v>
      </c>
      <c r="K226">
        <v>0.69</v>
      </c>
    </row>
    <row r="227" spans="1:11" ht="12.75">
      <c r="A227" s="3">
        <v>23193</v>
      </c>
      <c r="B227">
        <v>63.5</v>
      </c>
      <c r="C227">
        <v>40.5</v>
      </c>
      <c r="D227">
        <v>81.8</v>
      </c>
      <c r="F227">
        <v>96</v>
      </c>
      <c r="I227">
        <v>43.6</v>
      </c>
      <c r="J227">
        <v>38</v>
      </c>
      <c r="K227">
        <v>0.695</v>
      </c>
    </row>
    <row r="228" spans="1:11" ht="12.75">
      <c r="A228" s="3">
        <v>23224</v>
      </c>
      <c r="B228">
        <v>63.5</v>
      </c>
      <c r="C228">
        <v>40.5</v>
      </c>
      <c r="D228">
        <v>82.3</v>
      </c>
      <c r="E228">
        <v>96.4</v>
      </c>
      <c r="F228">
        <v>97</v>
      </c>
      <c r="I228">
        <v>48.5</v>
      </c>
      <c r="J228">
        <v>38</v>
      </c>
      <c r="K228">
        <v>0.726</v>
      </c>
    </row>
    <row r="229" spans="1:11" ht="12.75">
      <c r="A229" s="3">
        <v>23255</v>
      </c>
      <c r="B229">
        <v>64.1</v>
      </c>
      <c r="C229">
        <v>40.7</v>
      </c>
      <c r="D229">
        <v>82.4</v>
      </c>
      <c r="F229">
        <v>97</v>
      </c>
      <c r="I229">
        <v>49.7</v>
      </c>
      <c r="J229">
        <v>38</v>
      </c>
      <c r="K229">
        <v>0.712</v>
      </c>
    </row>
    <row r="230" spans="1:11" ht="12.75">
      <c r="A230" s="3">
        <v>23285</v>
      </c>
      <c r="B230">
        <v>64.3</v>
      </c>
      <c r="C230">
        <v>41</v>
      </c>
      <c r="D230">
        <v>82.5</v>
      </c>
      <c r="F230">
        <v>97</v>
      </c>
      <c r="I230">
        <v>47.4</v>
      </c>
      <c r="J230">
        <v>39</v>
      </c>
      <c r="K230">
        <v>0.725</v>
      </c>
    </row>
    <row r="231" spans="1:11" ht="12.75">
      <c r="A231" s="3">
        <v>23316</v>
      </c>
      <c r="B231">
        <v>64.3</v>
      </c>
      <c r="C231">
        <v>41</v>
      </c>
      <c r="D231">
        <v>83.2</v>
      </c>
      <c r="E231">
        <v>94.4</v>
      </c>
      <c r="F231">
        <v>97</v>
      </c>
      <c r="I231">
        <v>48.7</v>
      </c>
      <c r="J231">
        <v>38</v>
      </c>
      <c r="K231">
        <v>0.679</v>
      </c>
    </row>
    <row r="232" spans="1:11" ht="12.75">
      <c r="A232" s="3">
        <v>23346</v>
      </c>
      <c r="B232">
        <v>64.5</v>
      </c>
      <c r="C232">
        <v>41.2</v>
      </c>
      <c r="D232">
        <v>83.2</v>
      </c>
      <c r="F232">
        <v>97.8</v>
      </c>
      <c r="I232">
        <v>47.6</v>
      </c>
      <c r="J232">
        <v>40</v>
      </c>
      <c r="K232">
        <v>0.746</v>
      </c>
    </row>
    <row r="233" spans="1:11" ht="12.75">
      <c r="A233" s="3">
        <v>23377</v>
      </c>
      <c r="B233">
        <v>64.9</v>
      </c>
      <c r="C233">
        <v>41.3</v>
      </c>
      <c r="D233">
        <v>83</v>
      </c>
      <c r="F233">
        <v>98.6</v>
      </c>
      <c r="I233">
        <v>55.3</v>
      </c>
      <c r="J233">
        <v>40</v>
      </c>
      <c r="K233">
        <v>0.736</v>
      </c>
    </row>
    <row r="234" spans="1:11" ht="12.75">
      <c r="A234" s="3">
        <v>23408</v>
      </c>
      <c r="B234">
        <v>65.1</v>
      </c>
      <c r="C234">
        <v>41.5</v>
      </c>
      <c r="D234">
        <v>83.3</v>
      </c>
      <c r="E234">
        <v>99.5</v>
      </c>
      <c r="F234">
        <v>99.4</v>
      </c>
      <c r="I234">
        <v>51.9</v>
      </c>
      <c r="J234">
        <v>40</v>
      </c>
      <c r="K234">
        <v>0.754</v>
      </c>
    </row>
    <row r="235" spans="1:11" ht="12.75">
      <c r="A235" s="3">
        <v>23437</v>
      </c>
      <c r="B235">
        <v>65.4</v>
      </c>
      <c r="C235">
        <v>41.6</v>
      </c>
      <c r="D235">
        <v>83.4</v>
      </c>
      <c r="F235">
        <v>98.7</v>
      </c>
      <c r="I235">
        <v>60.3</v>
      </c>
      <c r="J235">
        <v>40</v>
      </c>
      <c r="K235">
        <v>0.751</v>
      </c>
    </row>
    <row r="236" spans="1:11" ht="12.75">
      <c r="A236" s="3">
        <v>23468</v>
      </c>
      <c r="B236">
        <v>65.7</v>
      </c>
      <c r="C236">
        <v>41.8</v>
      </c>
      <c r="D236">
        <v>83.8</v>
      </c>
      <c r="F236">
        <v>97.9</v>
      </c>
      <c r="I236">
        <v>57.7</v>
      </c>
      <c r="J236">
        <v>42</v>
      </c>
      <c r="K236">
        <v>0.795</v>
      </c>
    </row>
    <row r="237" spans="1:11" ht="12.75">
      <c r="A237" s="3">
        <v>23498</v>
      </c>
      <c r="B237">
        <v>66</v>
      </c>
      <c r="C237">
        <v>42.1</v>
      </c>
      <c r="D237">
        <v>83.5</v>
      </c>
      <c r="E237">
        <v>98.5</v>
      </c>
      <c r="F237">
        <v>97.2</v>
      </c>
      <c r="I237">
        <v>61.4</v>
      </c>
      <c r="J237">
        <v>42</v>
      </c>
      <c r="K237">
        <v>0.827</v>
      </c>
    </row>
    <row r="238" spans="1:11" ht="12.75">
      <c r="A238" s="3">
        <v>23529</v>
      </c>
      <c r="B238">
        <v>66.1</v>
      </c>
      <c r="C238">
        <v>42.2</v>
      </c>
      <c r="D238">
        <v>83.6</v>
      </c>
      <c r="F238">
        <v>97.8</v>
      </c>
      <c r="I238">
        <v>57.6</v>
      </c>
      <c r="J238">
        <v>43</v>
      </c>
      <c r="K238">
        <v>0.836</v>
      </c>
    </row>
    <row r="239" spans="1:11" ht="12.75">
      <c r="A239" s="3">
        <v>23559</v>
      </c>
      <c r="B239">
        <v>66.6</v>
      </c>
      <c r="C239">
        <v>42.4</v>
      </c>
      <c r="D239">
        <v>83.5</v>
      </c>
      <c r="F239">
        <v>98.5</v>
      </c>
      <c r="I239">
        <v>61.8</v>
      </c>
      <c r="J239">
        <v>45</v>
      </c>
      <c r="K239">
        <v>0.925</v>
      </c>
    </row>
    <row r="240" spans="1:11" ht="12.75">
      <c r="A240" s="3">
        <v>23590</v>
      </c>
      <c r="B240">
        <v>66.8</v>
      </c>
      <c r="C240">
        <v>42.6</v>
      </c>
      <c r="D240">
        <v>84</v>
      </c>
      <c r="E240">
        <v>100.6</v>
      </c>
      <c r="F240">
        <v>99.1</v>
      </c>
      <c r="I240">
        <v>66.2</v>
      </c>
      <c r="J240">
        <v>44</v>
      </c>
      <c r="K240">
        <v>0.892</v>
      </c>
    </row>
    <row r="241" spans="1:11" ht="12.75">
      <c r="A241" s="3">
        <v>23621</v>
      </c>
      <c r="B241">
        <v>67.1</v>
      </c>
      <c r="C241">
        <v>42.8</v>
      </c>
      <c r="D241">
        <v>84.3</v>
      </c>
      <c r="F241">
        <v>99.8</v>
      </c>
      <c r="I241">
        <v>71.9</v>
      </c>
      <c r="J241">
        <v>45</v>
      </c>
      <c r="K241">
        <v>0.899</v>
      </c>
    </row>
    <row r="242" spans="1:11" ht="12.75">
      <c r="A242" s="3">
        <v>23651</v>
      </c>
      <c r="B242">
        <v>67.1</v>
      </c>
      <c r="C242">
        <v>42.6</v>
      </c>
      <c r="D242">
        <v>84.6</v>
      </c>
      <c r="F242">
        <v>100.4</v>
      </c>
      <c r="I242">
        <v>71.2</v>
      </c>
      <c r="J242">
        <v>45</v>
      </c>
      <c r="K242">
        <v>0.895</v>
      </c>
    </row>
    <row r="243" spans="1:11" ht="12.75">
      <c r="A243" s="3">
        <v>23682</v>
      </c>
      <c r="B243">
        <v>67.3</v>
      </c>
      <c r="C243">
        <v>43.1</v>
      </c>
      <c r="D243">
        <v>84.4</v>
      </c>
      <c r="E243">
        <v>99.9</v>
      </c>
      <c r="F243">
        <v>101.1</v>
      </c>
      <c r="I243">
        <v>70.3</v>
      </c>
      <c r="J243">
        <v>47</v>
      </c>
      <c r="K243">
        <v>0.981</v>
      </c>
    </row>
    <row r="244" spans="1:11" ht="12.75">
      <c r="A244" s="3">
        <v>23712</v>
      </c>
      <c r="B244">
        <v>67.6</v>
      </c>
      <c r="C244">
        <v>43.5</v>
      </c>
      <c r="D244">
        <v>84.4</v>
      </c>
      <c r="F244">
        <v>101.7</v>
      </c>
      <c r="I244">
        <v>67.8</v>
      </c>
      <c r="J244">
        <v>47</v>
      </c>
      <c r="K244">
        <v>0.954</v>
      </c>
    </row>
    <row r="245" spans="1:11" ht="12.75">
      <c r="A245" s="3">
        <v>23743</v>
      </c>
      <c r="B245">
        <v>68.1</v>
      </c>
      <c r="C245">
        <v>43.6</v>
      </c>
      <c r="D245">
        <v>85.1</v>
      </c>
      <c r="F245">
        <v>102.4</v>
      </c>
      <c r="I245">
        <v>68.5</v>
      </c>
      <c r="J245">
        <v>47</v>
      </c>
      <c r="K245">
        <v>0.975</v>
      </c>
    </row>
    <row r="246" spans="1:11" ht="12.75">
      <c r="A246" s="3">
        <v>23774</v>
      </c>
      <c r="B246">
        <v>68.1</v>
      </c>
      <c r="C246">
        <v>43.7</v>
      </c>
      <c r="D246">
        <v>85.5</v>
      </c>
      <c r="E246">
        <v>102</v>
      </c>
      <c r="F246">
        <v>103</v>
      </c>
      <c r="I246">
        <v>68.1</v>
      </c>
      <c r="J246">
        <v>49</v>
      </c>
      <c r="K246">
        <v>0.974</v>
      </c>
    </row>
    <row r="247" spans="1:11" ht="12.75">
      <c r="A247" s="3">
        <v>23802</v>
      </c>
      <c r="B247">
        <v>68.5</v>
      </c>
      <c r="C247">
        <v>44.1</v>
      </c>
      <c r="D247">
        <v>85.7</v>
      </c>
      <c r="F247">
        <v>103.2</v>
      </c>
      <c r="I247">
        <v>65.9</v>
      </c>
      <c r="J247">
        <v>50</v>
      </c>
      <c r="K247">
        <v>1.056</v>
      </c>
    </row>
    <row r="248" spans="1:11" ht="12.75">
      <c r="A248" s="3">
        <v>23833</v>
      </c>
      <c r="B248">
        <v>68.5</v>
      </c>
      <c r="C248">
        <v>44.2</v>
      </c>
      <c r="D248">
        <v>86.2</v>
      </c>
      <c r="F248">
        <v>103.4</v>
      </c>
      <c r="I248">
        <v>69.4</v>
      </c>
      <c r="J248">
        <v>51</v>
      </c>
      <c r="K248">
        <v>1.052</v>
      </c>
    </row>
    <row r="249" spans="1:11" ht="12.75">
      <c r="A249" s="3">
        <v>23863</v>
      </c>
      <c r="B249">
        <v>68.7</v>
      </c>
      <c r="C249">
        <v>44.4</v>
      </c>
      <c r="D249">
        <v>86.6</v>
      </c>
      <c r="E249">
        <v>102.2</v>
      </c>
      <c r="F249">
        <v>103.7</v>
      </c>
      <c r="I249">
        <v>68.9</v>
      </c>
      <c r="J249">
        <v>53</v>
      </c>
      <c r="K249">
        <v>1.145</v>
      </c>
    </row>
    <row r="250" spans="1:11" ht="12.75">
      <c r="A250" s="3">
        <v>23894</v>
      </c>
      <c r="B250">
        <v>68.8</v>
      </c>
      <c r="C250">
        <v>44.6</v>
      </c>
      <c r="D250">
        <v>86.7</v>
      </c>
      <c r="F250">
        <v>103.9</v>
      </c>
      <c r="I250">
        <v>69.3</v>
      </c>
      <c r="J250">
        <v>53</v>
      </c>
      <c r="K250">
        <v>1.16</v>
      </c>
    </row>
    <row r="251" spans="1:11" ht="12.75">
      <c r="A251" s="3">
        <v>23924</v>
      </c>
      <c r="B251">
        <v>68.9</v>
      </c>
      <c r="C251">
        <v>44.9</v>
      </c>
      <c r="D251">
        <v>86.7</v>
      </c>
      <c r="F251">
        <v>104.1</v>
      </c>
      <c r="I251">
        <v>65.1</v>
      </c>
      <c r="J251">
        <v>53</v>
      </c>
      <c r="K251">
        <v>1.19</v>
      </c>
    </row>
    <row r="252" spans="1:11" ht="12.75">
      <c r="A252" s="3">
        <v>23955</v>
      </c>
      <c r="B252">
        <v>68.9</v>
      </c>
      <c r="C252">
        <v>45.1</v>
      </c>
      <c r="D252">
        <v>86.9</v>
      </c>
      <c r="E252">
        <v>103.4</v>
      </c>
      <c r="F252">
        <v>104.3</v>
      </c>
      <c r="I252">
        <v>65.4</v>
      </c>
      <c r="J252">
        <v>55</v>
      </c>
      <c r="K252">
        <v>1.253</v>
      </c>
    </row>
    <row r="253" spans="1:11" ht="12.75">
      <c r="A253" s="3">
        <v>23986</v>
      </c>
      <c r="B253">
        <v>69.1</v>
      </c>
      <c r="C253">
        <v>45.2</v>
      </c>
      <c r="D253">
        <v>87.2</v>
      </c>
      <c r="F253">
        <v>105.3</v>
      </c>
      <c r="I253">
        <v>61.2</v>
      </c>
      <c r="J253">
        <v>57</v>
      </c>
      <c r="K253">
        <v>1.314</v>
      </c>
    </row>
    <row r="254" spans="1:11" ht="12.75">
      <c r="A254" s="3">
        <v>24016</v>
      </c>
      <c r="B254">
        <v>69.8</v>
      </c>
      <c r="C254">
        <v>45.6</v>
      </c>
      <c r="D254">
        <v>87.3</v>
      </c>
      <c r="F254">
        <v>106.3</v>
      </c>
      <c r="I254">
        <v>59.1</v>
      </c>
      <c r="J254">
        <v>59</v>
      </c>
      <c r="K254">
        <v>1.392</v>
      </c>
    </row>
    <row r="255" spans="1:11" ht="12.75">
      <c r="A255" s="3">
        <v>24047</v>
      </c>
      <c r="B255">
        <v>70.3</v>
      </c>
      <c r="C255">
        <v>45.9</v>
      </c>
      <c r="D255">
        <v>87.6</v>
      </c>
      <c r="E255">
        <v>102.9</v>
      </c>
      <c r="F255">
        <v>107.3</v>
      </c>
      <c r="I255">
        <v>65.1</v>
      </c>
      <c r="J255">
        <v>63</v>
      </c>
      <c r="K255">
        <v>1.52</v>
      </c>
    </row>
    <row r="256" spans="1:11" ht="12.75">
      <c r="A256" s="3">
        <v>24077</v>
      </c>
      <c r="B256">
        <v>70.8</v>
      </c>
      <c r="C256">
        <v>46.2</v>
      </c>
      <c r="D256">
        <v>87.8</v>
      </c>
      <c r="F256">
        <v>104.9</v>
      </c>
      <c r="I256">
        <v>73.5</v>
      </c>
      <c r="J256">
        <v>64</v>
      </c>
      <c r="K256">
        <v>1.565</v>
      </c>
    </row>
    <row r="257" spans="1:11" ht="12.75">
      <c r="A257" s="3">
        <v>24108</v>
      </c>
      <c r="B257">
        <v>70.7</v>
      </c>
      <c r="C257">
        <v>46.4</v>
      </c>
      <c r="D257">
        <v>88.1</v>
      </c>
      <c r="F257">
        <v>102.4</v>
      </c>
      <c r="I257">
        <v>74.9</v>
      </c>
      <c r="J257">
        <v>65</v>
      </c>
      <c r="K257">
        <v>1.613</v>
      </c>
    </row>
    <row r="258" spans="1:11" ht="12.75">
      <c r="A258" s="3">
        <v>24139</v>
      </c>
      <c r="B258">
        <v>70.8</v>
      </c>
      <c r="C258">
        <v>46.6</v>
      </c>
      <c r="D258">
        <v>88.6</v>
      </c>
      <c r="E258">
        <v>100</v>
      </c>
      <c r="F258">
        <v>100</v>
      </c>
      <c r="I258">
        <v>80.1</v>
      </c>
      <c r="J258">
        <v>66</v>
      </c>
      <c r="K258">
        <v>1.735</v>
      </c>
    </row>
    <row r="259" spans="1:11" ht="12.75">
      <c r="A259" s="3">
        <v>24167</v>
      </c>
      <c r="B259">
        <v>71.3</v>
      </c>
      <c r="C259">
        <v>47</v>
      </c>
      <c r="D259">
        <v>88.7</v>
      </c>
      <c r="F259">
        <v>98.7</v>
      </c>
      <c r="I259">
        <v>86.4</v>
      </c>
      <c r="J259">
        <v>70</v>
      </c>
      <c r="K259">
        <v>1.798</v>
      </c>
    </row>
    <row r="260" spans="1:11" ht="12.75">
      <c r="A260" s="3">
        <v>24198</v>
      </c>
      <c r="B260">
        <v>71.2</v>
      </c>
      <c r="C260">
        <v>47</v>
      </c>
      <c r="D260">
        <v>89.2</v>
      </c>
      <c r="F260">
        <v>97.3</v>
      </c>
      <c r="I260">
        <v>79.3</v>
      </c>
      <c r="J260">
        <v>67</v>
      </c>
      <c r="K260">
        <v>1.756</v>
      </c>
    </row>
    <row r="261" spans="1:11" ht="12.75">
      <c r="A261" s="3">
        <v>24228</v>
      </c>
      <c r="B261">
        <v>70.6</v>
      </c>
      <c r="C261">
        <v>47.2</v>
      </c>
      <c r="D261">
        <v>89.7</v>
      </c>
      <c r="E261">
        <v>95.7</v>
      </c>
      <c r="F261">
        <v>96</v>
      </c>
      <c r="I261">
        <v>74.6</v>
      </c>
      <c r="J261">
        <v>68</v>
      </c>
      <c r="K261">
        <v>1.709</v>
      </c>
    </row>
    <row r="262" spans="1:11" ht="12.75">
      <c r="A262" s="3">
        <v>24259</v>
      </c>
      <c r="B262">
        <v>70.2</v>
      </c>
      <c r="C262">
        <v>47.5</v>
      </c>
      <c r="D262">
        <v>90.2</v>
      </c>
      <c r="F262">
        <v>94.2</v>
      </c>
      <c r="I262">
        <v>71.6</v>
      </c>
      <c r="J262">
        <v>69</v>
      </c>
      <c r="K262">
        <v>1.781</v>
      </c>
    </row>
    <row r="263" spans="1:11" ht="12.75">
      <c r="A263" s="3">
        <v>24289</v>
      </c>
      <c r="B263">
        <v>70</v>
      </c>
      <c r="C263">
        <v>47.6</v>
      </c>
      <c r="D263">
        <v>90.7</v>
      </c>
      <c r="F263">
        <v>92.5</v>
      </c>
      <c r="I263">
        <v>73.1</v>
      </c>
      <c r="J263">
        <v>69</v>
      </c>
      <c r="K263">
        <v>1.779</v>
      </c>
    </row>
    <row r="264" spans="1:11" ht="12.75">
      <c r="A264" s="3">
        <v>24320</v>
      </c>
      <c r="B264">
        <v>69.6</v>
      </c>
      <c r="C264">
        <v>47.8</v>
      </c>
      <c r="D264">
        <v>90.9</v>
      </c>
      <c r="E264">
        <v>91.2</v>
      </c>
      <c r="F264">
        <v>90.7</v>
      </c>
      <c r="I264">
        <v>74.3</v>
      </c>
      <c r="J264">
        <v>68</v>
      </c>
      <c r="K264">
        <v>1.738</v>
      </c>
    </row>
    <row r="265" spans="1:11" ht="12.75">
      <c r="A265" s="3">
        <v>24351</v>
      </c>
      <c r="B265">
        <v>69.5</v>
      </c>
      <c r="C265">
        <v>47.9</v>
      </c>
      <c r="D265">
        <v>90.8</v>
      </c>
      <c r="F265">
        <v>90.5</v>
      </c>
      <c r="I265">
        <v>72.4</v>
      </c>
      <c r="J265">
        <v>67</v>
      </c>
      <c r="K265">
        <v>1.775</v>
      </c>
    </row>
    <row r="266" spans="1:11" ht="12.75">
      <c r="A266" s="3">
        <v>24381</v>
      </c>
      <c r="B266">
        <v>69.1</v>
      </c>
      <c r="C266">
        <v>48.1</v>
      </c>
      <c r="D266">
        <v>90.5</v>
      </c>
      <c r="F266">
        <v>90.4</v>
      </c>
      <c r="I266">
        <v>68.7</v>
      </c>
      <c r="J266">
        <v>67</v>
      </c>
      <c r="K266">
        <v>1.775</v>
      </c>
    </row>
    <row r="267" spans="1:11" ht="12.75">
      <c r="A267" s="3">
        <v>24412</v>
      </c>
      <c r="B267">
        <v>69</v>
      </c>
      <c r="C267">
        <v>48.2</v>
      </c>
      <c r="D267">
        <v>91.3</v>
      </c>
      <c r="E267">
        <v>88.3</v>
      </c>
      <c r="F267">
        <v>90.2</v>
      </c>
      <c r="I267">
        <v>62.6</v>
      </c>
      <c r="J267">
        <v>67</v>
      </c>
      <c r="K267">
        <v>1.793</v>
      </c>
    </row>
    <row r="268" spans="1:11" ht="12.75">
      <c r="A268" s="3">
        <v>24442</v>
      </c>
      <c r="B268">
        <v>68.8</v>
      </c>
      <c r="C268">
        <v>48.3</v>
      </c>
      <c r="D268">
        <v>91.2</v>
      </c>
      <c r="F268">
        <v>92.3</v>
      </c>
      <c r="I268">
        <v>57.9</v>
      </c>
      <c r="J268">
        <v>66</v>
      </c>
      <c r="K268">
        <v>1.68</v>
      </c>
    </row>
    <row r="269" spans="1:11" ht="12.75">
      <c r="A269" s="3">
        <v>24473</v>
      </c>
      <c r="B269">
        <v>69.2</v>
      </c>
      <c r="C269">
        <v>48.5</v>
      </c>
      <c r="D269">
        <v>91.3</v>
      </c>
      <c r="F269">
        <v>94.3</v>
      </c>
      <c r="I269">
        <v>48.2</v>
      </c>
      <c r="J269">
        <v>67</v>
      </c>
      <c r="K269">
        <v>1.674</v>
      </c>
    </row>
    <row r="270" spans="1:11" ht="12.75">
      <c r="A270" s="3">
        <v>24504</v>
      </c>
      <c r="B270">
        <v>68.9</v>
      </c>
      <c r="C270">
        <v>48.4</v>
      </c>
      <c r="D270">
        <v>91.5</v>
      </c>
      <c r="E270">
        <v>94.1</v>
      </c>
      <c r="F270">
        <v>96.4</v>
      </c>
      <c r="G270">
        <v>134.3</v>
      </c>
      <c r="H270">
        <v>119.9</v>
      </c>
      <c r="I270">
        <v>49.9</v>
      </c>
      <c r="J270">
        <v>66</v>
      </c>
      <c r="K270">
        <v>1.679</v>
      </c>
    </row>
    <row r="271" spans="1:11" ht="12.75">
      <c r="A271" s="3">
        <v>24532</v>
      </c>
      <c r="B271">
        <v>69</v>
      </c>
      <c r="C271">
        <v>48.5</v>
      </c>
      <c r="D271">
        <v>91.6</v>
      </c>
      <c r="F271">
        <v>95.7</v>
      </c>
      <c r="I271">
        <v>38</v>
      </c>
      <c r="J271">
        <v>64</v>
      </c>
      <c r="K271">
        <v>1.642</v>
      </c>
    </row>
    <row r="272" spans="1:11" ht="12.75">
      <c r="A272" s="3">
        <v>24563</v>
      </c>
      <c r="B272">
        <v>69.2</v>
      </c>
      <c r="C272">
        <v>48.5</v>
      </c>
      <c r="D272">
        <v>91.7</v>
      </c>
      <c r="F272">
        <v>95</v>
      </c>
      <c r="G272">
        <v>140.7</v>
      </c>
      <c r="H272">
        <v>125.8</v>
      </c>
      <c r="I272">
        <v>36.9</v>
      </c>
      <c r="J272">
        <v>65</v>
      </c>
      <c r="K272">
        <v>1.665</v>
      </c>
    </row>
    <row r="273" spans="1:11" ht="12.75">
      <c r="A273" s="3">
        <v>24593</v>
      </c>
      <c r="B273">
        <v>69.8</v>
      </c>
      <c r="C273">
        <v>48.6</v>
      </c>
      <c r="D273">
        <v>91.5</v>
      </c>
      <c r="E273">
        <v>95.9</v>
      </c>
      <c r="F273">
        <v>94.3</v>
      </c>
      <c r="I273">
        <v>34.4</v>
      </c>
      <c r="J273">
        <v>64</v>
      </c>
      <c r="K273">
        <v>1.62</v>
      </c>
    </row>
    <row r="274" spans="1:11" ht="12.75">
      <c r="A274" s="3">
        <v>24624</v>
      </c>
      <c r="B274">
        <v>70.3</v>
      </c>
      <c r="C274">
        <v>48.7</v>
      </c>
      <c r="D274">
        <v>92</v>
      </c>
      <c r="F274">
        <v>94.7</v>
      </c>
      <c r="G274">
        <v>134</v>
      </c>
      <c r="H274">
        <v>116.8</v>
      </c>
      <c r="I274">
        <v>36.5</v>
      </c>
      <c r="J274">
        <v>64</v>
      </c>
      <c r="K274">
        <v>1.586</v>
      </c>
    </row>
    <row r="275" spans="1:11" ht="12.75">
      <c r="A275" s="3">
        <v>24654</v>
      </c>
      <c r="B275">
        <v>70.6</v>
      </c>
      <c r="C275">
        <v>48.8</v>
      </c>
      <c r="D275">
        <v>91.9</v>
      </c>
      <c r="F275">
        <v>95.1</v>
      </c>
      <c r="I275">
        <v>40.9</v>
      </c>
      <c r="J275">
        <v>63</v>
      </c>
      <c r="K275">
        <v>1.586</v>
      </c>
    </row>
    <row r="276" spans="1:11" ht="12.75">
      <c r="A276" s="3">
        <v>24685</v>
      </c>
      <c r="B276">
        <v>71.5</v>
      </c>
      <c r="C276">
        <v>49.1</v>
      </c>
      <c r="D276">
        <v>91.5</v>
      </c>
      <c r="E276">
        <v>97</v>
      </c>
      <c r="F276">
        <v>95.5</v>
      </c>
      <c r="G276">
        <v>130.1</v>
      </c>
      <c r="H276">
        <v>109.1</v>
      </c>
      <c r="I276">
        <v>44.8</v>
      </c>
      <c r="J276">
        <v>65</v>
      </c>
      <c r="K276">
        <v>1.636</v>
      </c>
    </row>
    <row r="277" spans="1:11" ht="12.75">
      <c r="A277" s="3">
        <v>24716</v>
      </c>
      <c r="B277">
        <v>71.5</v>
      </c>
      <c r="C277">
        <v>49.1</v>
      </c>
      <c r="D277">
        <v>91.5</v>
      </c>
      <c r="F277">
        <v>94</v>
      </c>
      <c r="I277">
        <v>46.5</v>
      </c>
      <c r="J277">
        <v>64</v>
      </c>
      <c r="K277">
        <v>1.604</v>
      </c>
    </row>
    <row r="278" spans="1:11" ht="12.75">
      <c r="A278" s="3">
        <v>24746</v>
      </c>
      <c r="B278">
        <v>71.6</v>
      </c>
      <c r="C278">
        <v>49.2</v>
      </c>
      <c r="D278">
        <v>91.6</v>
      </c>
      <c r="F278">
        <v>92.6</v>
      </c>
      <c r="G278">
        <v>134.5</v>
      </c>
      <c r="H278">
        <v>114.5</v>
      </c>
      <c r="I278">
        <v>51.1</v>
      </c>
      <c r="J278">
        <v>66</v>
      </c>
      <c r="K278">
        <v>1.557</v>
      </c>
    </row>
    <row r="279" spans="1:11" ht="12.75">
      <c r="A279" s="3">
        <v>24777</v>
      </c>
      <c r="B279">
        <v>71.8</v>
      </c>
      <c r="C279">
        <v>49.6</v>
      </c>
      <c r="D279">
        <v>91.3</v>
      </c>
      <c r="E279">
        <v>92.9</v>
      </c>
      <c r="F279">
        <v>91.1</v>
      </c>
      <c r="I279">
        <v>51.4</v>
      </c>
      <c r="J279">
        <v>65</v>
      </c>
      <c r="K279">
        <v>1.572</v>
      </c>
    </row>
    <row r="280" spans="1:11" ht="12.75">
      <c r="A280" s="3">
        <v>24807</v>
      </c>
      <c r="B280">
        <v>72.3</v>
      </c>
      <c r="C280">
        <v>50</v>
      </c>
      <c r="D280">
        <v>91.3</v>
      </c>
      <c r="F280">
        <v>92.2</v>
      </c>
      <c r="G280">
        <v>136.1</v>
      </c>
      <c r="H280">
        <v>118.2</v>
      </c>
      <c r="I280">
        <v>49.9</v>
      </c>
      <c r="J280">
        <v>66</v>
      </c>
      <c r="K280">
        <v>1.621</v>
      </c>
    </row>
    <row r="281" spans="1:11" ht="12.75">
      <c r="A281" s="3">
        <v>24838</v>
      </c>
      <c r="B281">
        <v>72.1</v>
      </c>
      <c r="C281">
        <v>49.9</v>
      </c>
      <c r="D281">
        <v>91.2</v>
      </c>
      <c r="F281">
        <v>93.2</v>
      </c>
      <c r="I281">
        <v>50.6</v>
      </c>
      <c r="J281">
        <v>67</v>
      </c>
      <c r="K281">
        <v>1.726</v>
      </c>
    </row>
    <row r="282" spans="1:11" ht="12.75">
      <c r="A282" s="3">
        <v>24869</v>
      </c>
      <c r="B282">
        <v>72.6</v>
      </c>
      <c r="C282">
        <v>50.2</v>
      </c>
      <c r="D282">
        <v>91.6</v>
      </c>
      <c r="E282">
        <v>97.2</v>
      </c>
      <c r="F282">
        <v>94.3</v>
      </c>
      <c r="G282">
        <v>137.9</v>
      </c>
      <c r="H282">
        <v>123.7</v>
      </c>
      <c r="I282">
        <v>53.9</v>
      </c>
      <c r="J282">
        <v>66</v>
      </c>
      <c r="K282">
        <v>1.63</v>
      </c>
    </row>
    <row r="283" spans="1:11" ht="12.75">
      <c r="A283" s="3">
        <v>24898</v>
      </c>
      <c r="B283">
        <v>72.8</v>
      </c>
      <c r="C283">
        <v>50.4</v>
      </c>
      <c r="D283">
        <v>91.7</v>
      </c>
      <c r="F283">
        <v>92.8</v>
      </c>
      <c r="I283">
        <v>54</v>
      </c>
      <c r="J283">
        <v>67</v>
      </c>
      <c r="K283">
        <v>1.726</v>
      </c>
    </row>
    <row r="284" spans="1:11" ht="12.75">
      <c r="A284" s="3">
        <v>24929</v>
      </c>
      <c r="B284">
        <v>72.1</v>
      </c>
      <c r="C284">
        <v>50.5</v>
      </c>
      <c r="D284">
        <v>92</v>
      </c>
      <c r="F284">
        <v>91.4</v>
      </c>
      <c r="G284">
        <v>136.6</v>
      </c>
      <c r="H284">
        <v>116.5</v>
      </c>
      <c r="I284">
        <v>49</v>
      </c>
      <c r="J284">
        <v>69</v>
      </c>
      <c r="K284">
        <v>1.888</v>
      </c>
    </row>
    <row r="285" spans="1:11" ht="12.75">
      <c r="A285" s="3">
        <v>24959</v>
      </c>
      <c r="B285">
        <v>72.3</v>
      </c>
      <c r="C285">
        <v>50.7</v>
      </c>
      <c r="D285">
        <v>92.4</v>
      </c>
      <c r="E285">
        <v>92.4</v>
      </c>
      <c r="F285">
        <v>89.9</v>
      </c>
      <c r="I285">
        <v>49.4</v>
      </c>
      <c r="J285">
        <v>69</v>
      </c>
      <c r="K285">
        <v>1.867</v>
      </c>
    </row>
    <row r="286" spans="1:11" ht="12.75">
      <c r="A286" s="3">
        <v>24990</v>
      </c>
      <c r="B286">
        <v>72.5</v>
      </c>
      <c r="C286">
        <v>51</v>
      </c>
      <c r="D286">
        <v>92.5</v>
      </c>
      <c r="F286">
        <v>89.8</v>
      </c>
      <c r="G286">
        <v>130.7</v>
      </c>
      <c r="H286">
        <v>108.4</v>
      </c>
      <c r="I286">
        <v>49.9</v>
      </c>
      <c r="J286">
        <v>69</v>
      </c>
      <c r="K286">
        <v>1.741</v>
      </c>
    </row>
    <row r="287" spans="1:11" ht="12.75">
      <c r="A287" s="3">
        <v>25020</v>
      </c>
      <c r="B287">
        <v>73</v>
      </c>
      <c r="C287">
        <v>51.2</v>
      </c>
      <c r="D287">
        <v>92.4</v>
      </c>
      <c r="F287">
        <v>89.7</v>
      </c>
      <c r="I287">
        <v>55.9</v>
      </c>
      <c r="J287">
        <v>71</v>
      </c>
      <c r="K287">
        <v>1.826</v>
      </c>
    </row>
    <row r="288" spans="1:11" ht="12.75">
      <c r="A288" s="3">
        <v>25051</v>
      </c>
      <c r="B288">
        <v>72.5</v>
      </c>
      <c r="C288">
        <v>51.2</v>
      </c>
      <c r="D288">
        <v>92.8</v>
      </c>
      <c r="E288">
        <v>92.4</v>
      </c>
      <c r="F288">
        <v>89.6</v>
      </c>
      <c r="G288">
        <v>131.3</v>
      </c>
      <c r="H288">
        <v>107.7</v>
      </c>
      <c r="I288">
        <v>47.8</v>
      </c>
      <c r="J288">
        <v>72</v>
      </c>
      <c r="K288">
        <v>1.928</v>
      </c>
    </row>
    <row r="289" spans="1:11" ht="12.75">
      <c r="A289" s="3">
        <v>25082</v>
      </c>
      <c r="B289">
        <v>73.2</v>
      </c>
      <c r="C289">
        <v>51.5</v>
      </c>
      <c r="D289">
        <v>92.7</v>
      </c>
      <c r="F289">
        <v>90.3</v>
      </c>
      <c r="I289">
        <v>48.4</v>
      </c>
      <c r="J289">
        <v>73</v>
      </c>
      <c r="K289">
        <v>2.015</v>
      </c>
    </row>
    <row r="290" spans="1:11" ht="12.75">
      <c r="A290" s="3">
        <v>25112</v>
      </c>
      <c r="B290">
        <v>73.9</v>
      </c>
      <c r="C290">
        <v>51.7</v>
      </c>
      <c r="D290">
        <v>92.9</v>
      </c>
      <c r="F290">
        <v>90.9</v>
      </c>
      <c r="G290">
        <v>142.3</v>
      </c>
      <c r="H290">
        <v>120.5</v>
      </c>
      <c r="I290">
        <v>53.3</v>
      </c>
      <c r="J290">
        <v>77</v>
      </c>
      <c r="K290">
        <v>2.123</v>
      </c>
    </row>
    <row r="291" spans="1:11" ht="12.75">
      <c r="A291" s="3">
        <v>25143</v>
      </c>
      <c r="B291">
        <v>74.1</v>
      </c>
      <c r="C291">
        <v>51.9</v>
      </c>
      <c r="D291">
        <v>93</v>
      </c>
      <c r="E291">
        <v>91.7</v>
      </c>
      <c r="F291">
        <v>91.6</v>
      </c>
      <c r="I291">
        <v>61</v>
      </c>
      <c r="J291">
        <v>77</v>
      </c>
      <c r="K291">
        <v>2.103</v>
      </c>
    </row>
    <row r="292" spans="1:11" ht="12.75">
      <c r="A292" s="3">
        <v>25173</v>
      </c>
      <c r="B292">
        <v>74.1</v>
      </c>
      <c r="C292">
        <v>52.1</v>
      </c>
      <c r="D292">
        <v>93.4</v>
      </c>
      <c r="F292">
        <v>93.7</v>
      </c>
      <c r="G292">
        <v>137.9</v>
      </c>
      <c r="H292">
        <v>114.9</v>
      </c>
      <c r="I292">
        <v>58.3</v>
      </c>
      <c r="J292">
        <v>76</v>
      </c>
      <c r="K292">
        <v>2.098</v>
      </c>
    </row>
    <row r="293" spans="1:11" ht="12.75">
      <c r="A293" s="3">
        <v>25204</v>
      </c>
      <c r="B293">
        <v>74.3</v>
      </c>
      <c r="C293">
        <v>52.2</v>
      </c>
      <c r="D293">
        <v>93.8</v>
      </c>
      <c r="F293">
        <v>95.9</v>
      </c>
      <c r="I293">
        <v>63.6</v>
      </c>
      <c r="J293">
        <v>79</v>
      </c>
      <c r="K293">
        <v>2.155</v>
      </c>
    </row>
    <row r="294" spans="1:11" ht="12.75">
      <c r="A294" s="3">
        <v>25235</v>
      </c>
      <c r="B294">
        <v>74.4</v>
      </c>
      <c r="C294">
        <v>52.4</v>
      </c>
      <c r="D294">
        <v>93.9</v>
      </c>
      <c r="E294">
        <v>98.2</v>
      </c>
      <c r="F294">
        <v>98</v>
      </c>
      <c r="G294">
        <v>138.2</v>
      </c>
      <c r="H294">
        <v>119.1</v>
      </c>
      <c r="I294">
        <v>60.1</v>
      </c>
      <c r="J294">
        <v>79</v>
      </c>
      <c r="K294">
        <v>2.176</v>
      </c>
    </row>
    <row r="295" spans="1:11" ht="12.75">
      <c r="A295" s="3">
        <v>25263</v>
      </c>
      <c r="B295">
        <v>74.2</v>
      </c>
      <c r="C295">
        <v>52.6</v>
      </c>
      <c r="D295">
        <v>94.3</v>
      </c>
      <c r="F295">
        <v>95.7</v>
      </c>
      <c r="I295">
        <v>60.5</v>
      </c>
      <c r="J295">
        <v>80</v>
      </c>
      <c r="K295">
        <v>2.187</v>
      </c>
    </row>
    <row r="296" spans="1:11" ht="12.75">
      <c r="A296" s="3">
        <v>25294</v>
      </c>
      <c r="B296">
        <v>74.4</v>
      </c>
      <c r="C296">
        <v>52.7</v>
      </c>
      <c r="D296">
        <v>94.7</v>
      </c>
      <c r="F296">
        <v>93.4</v>
      </c>
      <c r="G296">
        <v>136.6</v>
      </c>
      <c r="H296">
        <v>114.5</v>
      </c>
      <c r="I296">
        <v>63.9</v>
      </c>
      <c r="J296">
        <v>80</v>
      </c>
      <c r="K296">
        <v>2.15</v>
      </c>
    </row>
    <row r="297" spans="1:11" ht="12.75">
      <c r="A297" s="3">
        <v>25324</v>
      </c>
      <c r="B297">
        <v>73.8</v>
      </c>
      <c r="C297">
        <v>52.8</v>
      </c>
      <c r="D297">
        <v>95.2</v>
      </c>
      <c r="E297">
        <v>91.5</v>
      </c>
      <c r="F297">
        <v>91.1</v>
      </c>
      <c r="I297">
        <v>64.9</v>
      </c>
      <c r="J297">
        <v>80</v>
      </c>
      <c r="K297">
        <v>2.186</v>
      </c>
    </row>
    <row r="298" spans="1:11" ht="12.75">
      <c r="A298" s="3">
        <v>25355</v>
      </c>
      <c r="B298">
        <v>73.5</v>
      </c>
      <c r="C298">
        <v>53</v>
      </c>
      <c r="D298">
        <v>95.4</v>
      </c>
      <c r="F298">
        <v>89.6</v>
      </c>
      <c r="G298">
        <v>137.9</v>
      </c>
      <c r="H298">
        <v>117.4</v>
      </c>
      <c r="I298">
        <v>67</v>
      </c>
      <c r="J298">
        <v>78</v>
      </c>
      <c r="K298">
        <v>2.053</v>
      </c>
    </row>
    <row r="299" spans="1:11" ht="12.75">
      <c r="A299" s="3">
        <v>25385</v>
      </c>
      <c r="B299">
        <v>73.1</v>
      </c>
      <c r="C299">
        <v>53.2</v>
      </c>
      <c r="D299">
        <v>95.4</v>
      </c>
      <c r="F299">
        <v>88.1</v>
      </c>
      <c r="I299">
        <v>65.7</v>
      </c>
      <c r="J299">
        <v>77</v>
      </c>
      <c r="K299">
        <v>1.99</v>
      </c>
    </row>
    <row r="300" spans="1:11" ht="12.75">
      <c r="A300" s="3">
        <v>25416</v>
      </c>
      <c r="B300">
        <v>73.1</v>
      </c>
      <c r="C300">
        <v>53.4</v>
      </c>
      <c r="D300">
        <v>95.7</v>
      </c>
      <c r="E300">
        <v>86.4</v>
      </c>
      <c r="F300">
        <v>86.6</v>
      </c>
      <c r="G300">
        <v>131.7</v>
      </c>
      <c r="H300">
        <v>111</v>
      </c>
      <c r="I300">
        <v>70.3</v>
      </c>
      <c r="J300">
        <v>76</v>
      </c>
      <c r="K300">
        <v>1.973</v>
      </c>
    </row>
    <row r="301" spans="1:11" ht="12.75">
      <c r="A301" s="3">
        <v>25447</v>
      </c>
      <c r="B301">
        <v>73.3</v>
      </c>
      <c r="C301">
        <v>53.5</v>
      </c>
      <c r="D301">
        <v>95.7</v>
      </c>
      <c r="F301">
        <v>84.3</v>
      </c>
      <c r="I301">
        <v>68.9</v>
      </c>
      <c r="J301">
        <v>80</v>
      </c>
      <c r="K301">
        <v>1.951</v>
      </c>
    </row>
    <row r="302" spans="1:11" ht="12.75">
      <c r="A302" s="3">
        <v>25477</v>
      </c>
      <c r="B302">
        <v>72.8</v>
      </c>
      <c r="C302">
        <v>53.7</v>
      </c>
      <c r="D302">
        <v>95.7</v>
      </c>
      <c r="F302">
        <v>81.9</v>
      </c>
      <c r="G302">
        <v>126.8</v>
      </c>
      <c r="H302">
        <v>103.2</v>
      </c>
      <c r="I302">
        <v>66.8</v>
      </c>
      <c r="J302">
        <v>79</v>
      </c>
      <c r="K302">
        <v>1.921</v>
      </c>
    </row>
    <row r="303" spans="1:11" ht="12.75">
      <c r="A303" s="3">
        <v>25508</v>
      </c>
      <c r="B303">
        <v>72.5</v>
      </c>
      <c r="C303">
        <v>53.5</v>
      </c>
      <c r="D303">
        <v>95.7</v>
      </c>
      <c r="E303">
        <v>79.7</v>
      </c>
      <c r="F303">
        <v>79.6</v>
      </c>
      <c r="I303">
        <v>64.1</v>
      </c>
      <c r="J303">
        <v>77</v>
      </c>
      <c r="K303">
        <v>1.999</v>
      </c>
    </row>
    <row r="304" spans="1:11" ht="12.75">
      <c r="A304" s="3">
        <v>25538</v>
      </c>
      <c r="B304">
        <v>72.1</v>
      </c>
      <c r="C304">
        <v>53.6</v>
      </c>
      <c r="D304">
        <v>96</v>
      </c>
      <c r="F304">
        <v>78.3</v>
      </c>
      <c r="G304">
        <v>126</v>
      </c>
      <c r="H304">
        <v>102.9</v>
      </c>
      <c r="I304">
        <v>66.8</v>
      </c>
      <c r="J304">
        <v>75</v>
      </c>
      <c r="K304">
        <v>1.928</v>
      </c>
    </row>
    <row r="305" spans="1:11" ht="12.75">
      <c r="A305" s="3">
        <v>25569</v>
      </c>
      <c r="B305">
        <v>71.4</v>
      </c>
      <c r="C305">
        <v>53.3</v>
      </c>
      <c r="D305">
        <v>96.5</v>
      </c>
      <c r="F305">
        <v>77.1</v>
      </c>
      <c r="I305">
        <v>57.9</v>
      </c>
      <c r="J305">
        <v>71</v>
      </c>
      <c r="K305">
        <v>1.644</v>
      </c>
    </row>
    <row r="306" spans="1:11" ht="12.75">
      <c r="A306" s="3">
        <v>25600</v>
      </c>
      <c r="B306">
        <v>70.8</v>
      </c>
      <c r="C306">
        <v>53.4</v>
      </c>
      <c r="D306">
        <v>96.4</v>
      </c>
      <c r="E306">
        <v>78.1</v>
      </c>
      <c r="F306">
        <v>75.8</v>
      </c>
      <c r="G306">
        <v>101.7</v>
      </c>
      <c r="H306">
        <v>88.8</v>
      </c>
      <c r="I306">
        <v>57.7</v>
      </c>
      <c r="J306">
        <v>71</v>
      </c>
      <c r="K306">
        <v>1.524</v>
      </c>
    </row>
    <row r="307" spans="1:11" ht="12.75">
      <c r="A307" s="3">
        <v>25628</v>
      </c>
      <c r="B307">
        <v>70.5</v>
      </c>
      <c r="C307">
        <v>53.4</v>
      </c>
      <c r="D307">
        <v>96.5</v>
      </c>
      <c r="F307">
        <v>74.3</v>
      </c>
      <c r="I307">
        <v>49.3</v>
      </c>
      <c r="J307">
        <v>67</v>
      </c>
      <c r="K307">
        <v>1.366</v>
      </c>
    </row>
    <row r="308" spans="1:11" ht="12.75">
      <c r="A308" s="3">
        <v>25659</v>
      </c>
      <c r="B308">
        <v>69.8</v>
      </c>
      <c r="C308">
        <v>53.3</v>
      </c>
      <c r="D308">
        <v>96.1</v>
      </c>
      <c r="F308">
        <v>72.7</v>
      </c>
      <c r="G308">
        <v>98</v>
      </c>
      <c r="H308">
        <v>92.1</v>
      </c>
      <c r="I308">
        <v>48.7</v>
      </c>
      <c r="J308">
        <v>65</v>
      </c>
      <c r="K308">
        <v>1.269</v>
      </c>
    </row>
    <row r="309" spans="1:11" ht="12.75">
      <c r="A309" s="3">
        <v>25689</v>
      </c>
      <c r="B309">
        <v>70.3</v>
      </c>
      <c r="C309">
        <v>53.3</v>
      </c>
      <c r="D309">
        <v>95.8</v>
      </c>
      <c r="E309">
        <v>75.4</v>
      </c>
      <c r="F309">
        <v>71.2</v>
      </c>
      <c r="I309">
        <v>67.2</v>
      </c>
      <c r="J309">
        <v>61</v>
      </c>
      <c r="K309">
        <v>1.154</v>
      </c>
    </row>
    <row r="310" spans="1:11" ht="12.75">
      <c r="A310" s="3">
        <v>25720</v>
      </c>
      <c r="B310">
        <v>70.5</v>
      </c>
      <c r="C310">
        <v>53.2</v>
      </c>
      <c r="D310">
        <v>95.9</v>
      </c>
      <c r="F310">
        <v>72.7</v>
      </c>
      <c r="G310">
        <v>88.1</v>
      </c>
      <c r="H310">
        <v>90</v>
      </c>
      <c r="I310">
        <v>66.1</v>
      </c>
      <c r="J310">
        <v>60</v>
      </c>
      <c r="K310">
        <v>1.093</v>
      </c>
    </row>
    <row r="311" spans="1:11" ht="12.75">
      <c r="A311" s="3">
        <v>25750</v>
      </c>
      <c r="B311">
        <v>70.4</v>
      </c>
      <c r="C311">
        <v>53.4</v>
      </c>
      <c r="D311">
        <v>95.4</v>
      </c>
      <c r="F311">
        <v>74.2</v>
      </c>
      <c r="I311">
        <v>49.8</v>
      </c>
      <c r="J311">
        <v>58</v>
      </c>
      <c r="K311">
        <v>1.03</v>
      </c>
    </row>
    <row r="312" spans="1:11" ht="12.75">
      <c r="A312" s="3">
        <v>25781</v>
      </c>
      <c r="B312">
        <v>70.7</v>
      </c>
      <c r="C312">
        <v>53.3</v>
      </c>
      <c r="D312">
        <v>95.5</v>
      </c>
      <c r="E312">
        <v>77.6</v>
      </c>
      <c r="F312">
        <v>75.7</v>
      </c>
      <c r="G312">
        <v>91</v>
      </c>
      <c r="H312">
        <v>101</v>
      </c>
      <c r="I312">
        <v>46.1</v>
      </c>
      <c r="J312">
        <v>57</v>
      </c>
      <c r="K312">
        <v>0.993</v>
      </c>
    </row>
    <row r="313" spans="1:11" ht="12.75">
      <c r="A313" s="3">
        <v>25812</v>
      </c>
      <c r="B313">
        <v>70.6</v>
      </c>
      <c r="C313">
        <v>53.3</v>
      </c>
      <c r="D313">
        <v>95.1</v>
      </c>
      <c r="F313">
        <v>74.2</v>
      </c>
      <c r="I313">
        <v>46.5</v>
      </c>
      <c r="J313">
        <v>56</v>
      </c>
      <c r="K313">
        <v>0.932</v>
      </c>
    </row>
    <row r="314" spans="1:11" ht="12.75">
      <c r="A314" s="3">
        <v>25842</v>
      </c>
      <c r="B314">
        <v>70.4</v>
      </c>
      <c r="C314">
        <v>52.8</v>
      </c>
      <c r="D314">
        <v>95</v>
      </c>
      <c r="F314">
        <v>72.8</v>
      </c>
      <c r="G314">
        <v>83.2</v>
      </c>
      <c r="H314">
        <v>97.5</v>
      </c>
      <c r="I314">
        <v>39</v>
      </c>
      <c r="J314">
        <v>53</v>
      </c>
      <c r="K314">
        <v>0.856</v>
      </c>
    </row>
    <row r="315" spans="1:11" ht="12.75">
      <c r="A315" s="3">
        <v>25873</v>
      </c>
      <c r="B315">
        <v>70.5</v>
      </c>
      <c r="C315">
        <v>52.6</v>
      </c>
      <c r="D315">
        <v>94.7</v>
      </c>
      <c r="E315">
        <v>72.4</v>
      </c>
      <c r="F315">
        <v>71.3</v>
      </c>
      <c r="I315">
        <v>37.8</v>
      </c>
      <c r="J315">
        <v>53</v>
      </c>
      <c r="K315">
        <v>0.802</v>
      </c>
    </row>
    <row r="316" spans="1:11" ht="12.75">
      <c r="A316" s="3">
        <v>25903</v>
      </c>
      <c r="B316">
        <v>71.7</v>
      </c>
      <c r="C316">
        <v>53.1</v>
      </c>
      <c r="D316">
        <v>93.9</v>
      </c>
      <c r="F316">
        <v>72.8</v>
      </c>
      <c r="G316">
        <v>75.7</v>
      </c>
      <c r="H316">
        <v>94.8</v>
      </c>
      <c r="I316">
        <v>37.5</v>
      </c>
      <c r="J316">
        <v>53</v>
      </c>
      <c r="K316">
        <v>0.774</v>
      </c>
    </row>
    <row r="317" spans="1:11" ht="12.75">
      <c r="A317" s="3">
        <v>25934</v>
      </c>
      <c r="B317">
        <v>72.4</v>
      </c>
      <c r="C317">
        <v>53.4</v>
      </c>
      <c r="D317">
        <v>93.6</v>
      </c>
      <c r="F317">
        <v>74.4</v>
      </c>
      <c r="I317">
        <v>39.8</v>
      </c>
      <c r="J317">
        <v>51</v>
      </c>
      <c r="K317">
        <v>0.758</v>
      </c>
    </row>
    <row r="318" spans="1:11" ht="12.75">
      <c r="A318" s="3">
        <v>25965</v>
      </c>
      <c r="B318">
        <v>73</v>
      </c>
      <c r="C318">
        <v>53.4</v>
      </c>
      <c r="D318">
        <v>93.4</v>
      </c>
      <c r="E318">
        <v>78.1</v>
      </c>
      <c r="F318">
        <v>75.9</v>
      </c>
      <c r="G318">
        <v>77.4</v>
      </c>
      <c r="H318">
        <v>98.9</v>
      </c>
      <c r="I318">
        <v>44.2</v>
      </c>
      <c r="J318">
        <v>52</v>
      </c>
      <c r="K318">
        <v>0.786</v>
      </c>
    </row>
    <row r="319" spans="1:11" ht="12.75">
      <c r="A319" s="3">
        <v>25993</v>
      </c>
      <c r="B319">
        <v>73.4</v>
      </c>
      <c r="C319">
        <v>53.5</v>
      </c>
      <c r="D319">
        <v>93.1</v>
      </c>
      <c r="F319">
        <v>75.9</v>
      </c>
      <c r="I319">
        <v>45</v>
      </c>
      <c r="J319">
        <v>52</v>
      </c>
      <c r="K319">
        <v>0.773</v>
      </c>
    </row>
    <row r="320" spans="1:11" ht="12.75">
      <c r="A320" s="3">
        <v>26024</v>
      </c>
      <c r="B320">
        <v>73.7</v>
      </c>
      <c r="C320">
        <v>53.7</v>
      </c>
      <c r="D320">
        <v>92.7</v>
      </c>
      <c r="F320">
        <v>75.9</v>
      </c>
      <c r="G320">
        <v>75.2</v>
      </c>
      <c r="H320">
        <v>98.5</v>
      </c>
      <c r="I320">
        <v>48.9</v>
      </c>
      <c r="J320">
        <v>52</v>
      </c>
      <c r="K320">
        <v>0.777</v>
      </c>
    </row>
    <row r="321" spans="1:11" ht="12.75">
      <c r="A321" s="3">
        <v>26054</v>
      </c>
      <c r="B321">
        <v>74.1</v>
      </c>
      <c r="C321">
        <v>53.8</v>
      </c>
      <c r="D321">
        <v>92.6</v>
      </c>
      <c r="E321">
        <v>80.2</v>
      </c>
      <c r="F321">
        <v>75.9</v>
      </c>
      <c r="I321">
        <v>49.4</v>
      </c>
      <c r="J321">
        <v>53</v>
      </c>
      <c r="K321">
        <v>0.786</v>
      </c>
    </row>
    <row r="322" spans="1:11" ht="12.75">
      <c r="A322" s="3">
        <v>26085</v>
      </c>
      <c r="B322">
        <v>74.3</v>
      </c>
      <c r="C322">
        <v>54</v>
      </c>
      <c r="D322">
        <v>92</v>
      </c>
      <c r="F322">
        <v>76.7</v>
      </c>
      <c r="G322">
        <v>82.3</v>
      </c>
      <c r="H322">
        <v>104.6</v>
      </c>
      <c r="I322">
        <v>47.9</v>
      </c>
      <c r="J322">
        <v>55</v>
      </c>
      <c r="K322">
        <v>0.824</v>
      </c>
    </row>
    <row r="323" spans="1:11" ht="12.75">
      <c r="A323" s="3">
        <v>26115</v>
      </c>
      <c r="B323">
        <v>74.2</v>
      </c>
      <c r="C323">
        <v>53.9</v>
      </c>
      <c r="D323">
        <v>92.4</v>
      </c>
      <c r="F323">
        <v>77.6</v>
      </c>
      <c r="I323">
        <v>47.4</v>
      </c>
      <c r="J323">
        <v>54</v>
      </c>
      <c r="K323">
        <v>0.795</v>
      </c>
    </row>
    <row r="324" spans="1:11" ht="12.75">
      <c r="A324" s="3">
        <v>26146</v>
      </c>
      <c r="B324">
        <v>74.4</v>
      </c>
      <c r="C324">
        <v>54</v>
      </c>
      <c r="D324">
        <v>92.8</v>
      </c>
      <c r="E324">
        <v>82.1</v>
      </c>
      <c r="F324">
        <v>78.4</v>
      </c>
      <c r="G324">
        <v>82.1</v>
      </c>
      <c r="H324">
        <v>103.4</v>
      </c>
      <c r="I324">
        <v>49.7</v>
      </c>
      <c r="J324">
        <v>55</v>
      </c>
      <c r="K324">
        <v>0.794</v>
      </c>
    </row>
    <row r="325" spans="1:11" ht="12.75">
      <c r="A325" s="3">
        <v>26177</v>
      </c>
      <c r="B325">
        <v>74.6</v>
      </c>
      <c r="C325">
        <v>54.3</v>
      </c>
      <c r="D325">
        <v>92.8</v>
      </c>
      <c r="F325">
        <v>78</v>
      </c>
      <c r="I325">
        <v>48.9</v>
      </c>
      <c r="J325">
        <v>54</v>
      </c>
      <c r="K325">
        <v>0.794</v>
      </c>
    </row>
    <row r="326" spans="1:11" ht="12.75">
      <c r="A326" s="3">
        <v>26207</v>
      </c>
      <c r="B326">
        <v>74.9</v>
      </c>
      <c r="C326">
        <v>54.4</v>
      </c>
      <c r="D326">
        <v>92.5</v>
      </c>
      <c r="F326">
        <v>77.6</v>
      </c>
      <c r="G326">
        <v>80.3</v>
      </c>
      <c r="H326">
        <v>100.9</v>
      </c>
      <c r="I326">
        <v>50.9</v>
      </c>
      <c r="J326">
        <v>55</v>
      </c>
      <c r="K326">
        <v>0.823</v>
      </c>
    </row>
    <row r="327" spans="1:11" ht="12.75">
      <c r="A327" s="3">
        <v>26238</v>
      </c>
      <c r="B327">
        <v>75.3</v>
      </c>
      <c r="C327">
        <v>54.7</v>
      </c>
      <c r="D327">
        <v>92.3</v>
      </c>
      <c r="E327">
        <v>82</v>
      </c>
      <c r="F327">
        <v>77.2</v>
      </c>
      <c r="I327">
        <v>50.9</v>
      </c>
      <c r="J327">
        <v>56</v>
      </c>
      <c r="K327">
        <v>0.804</v>
      </c>
    </row>
    <row r="328" spans="1:11" ht="12.75">
      <c r="A328" s="3">
        <v>26268</v>
      </c>
      <c r="B328">
        <v>76.4</v>
      </c>
      <c r="C328">
        <v>55</v>
      </c>
      <c r="D328">
        <v>92.1</v>
      </c>
      <c r="F328">
        <v>81.8</v>
      </c>
      <c r="G328">
        <v>85</v>
      </c>
      <c r="H328">
        <v>107.1</v>
      </c>
      <c r="I328">
        <v>53.3</v>
      </c>
      <c r="J328">
        <v>56</v>
      </c>
      <c r="K328">
        <v>0.806</v>
      </c>
    </row>
    <row r="329" spans="1:11" ht="12.75">
      <c r="A329" s="3">
        <v>26299</v>
      </c>
      <c r="B329">
        <v>77</v>
      </c>
      <c r="C329">
        <v>55.4</v>
      </c>
      <c r="D329">
        <v>90.7</v>
      </c>
      <c r="F329">
        <v>86.3</v>
      </c>
      <c r="I329">
        <v>55.2</v>
      </c>
      <c r="J329">
        <v>59</v>
      </c>
      <c r="K329">
        <v>0.871</v>
      </c>
    </row>
    <row r="330" spans="1:11" ht="12.75">
      <c r="A330" s="3">
        <v>26330</v>
      </c>
      <c r="B330">
        <v>77.6</v>
      </c>
      <c r="C330">
        <v>55.6</v>
      </c>
      <c r="D330">
        <v>90.5</v>
      </c>
      <c r="E330">
        <v>92.8</v>
      </c>
      <c r="F330">
        <v>90.9</v>
      </c>
      <c r="G330">
        <v>93.6</v>
      </c>
      <c r="H330">
        <v>111</v>
      </c>
      <c r="I330">
        <v>52.6</v>
      </c>
      <c r="J330">
        <v>60</v>
      </c>
      <c r="K330">
        <v>0.903</v>
      </c>
    </row>
    <row r="331" spans="1:11" ht="12.75">
      <c r="A331" s="3">
        <v>26359</v>
      </c>
      <c r="B331">
        <v>77.9</v>
      </c>
      <c r="C331">
        <v>56</v>
      </c>
      <c r="D331">
        <v>90.8</v>
      </c>
      <c r="F331">
        <v>88</v>
      </c>
      <c r="I331">
        <v>57.1</v>
      </c>
      <c r="J331">
        <v>62</v>
      </c>
      <c r="K331">
        <v>0.912</v>
      </c>
    </row>
    <row r="332" spans="1:11" ht="12.75">
      <c r="A332" s="3">
        <v>26390</v>
      </c>
      <c r="B332">
        <v>78</v>
      </c>
      <c r="C332">
        <v>56.3</v>
      </c>
      <c r="D332">
        <v>91</v>
      </c>
      <c r="F332">
        <v>85.1</v>
      </c>
      <c r="G332">
        <v>95.1</v>
      </c>
      <c r="H332">
        <v>108.8</v>
      </c>
      <c r="I332">
        <v>55</v>
      </c>
      <c r="J332">
        <v>62</v>
      </c>
      <c r="K332">
        <v>0.927</v>
      </c>
    </row>
    <row r="333" spans="1:11" ht="12.75">
      <c r="A333" s="3">
        <v>26420</v>
      </c>
      <c r="B333">
        <v>78</v>
      </c>
      <c r="C333">
        <v>56.5</v>
      </c>
      <c r="D333">
        <v>91.4</v>
      </c>
      <c r="E333">
        <v>88.6</v>
      </c>
      <c r="F333">
        <v>82.2</v>
      </c>
      <c r="I333">
        <v>56.1</v>
      </c>
      <c r="J333">
        <v>64</v>
      </c>
      <c r="K333">
        <v>0.964</v>
      </c>
    </row>
    <row r="334" spans="1:11" ht="12.75">
      <c r="A334" s="3">
        <v>26451</v>
      </c>
      <c r="B334">
        <v>78.1</v>
      </c>
      <c r="C334">
        <v>56.5</v>
      </c>
      <c r="D334">
        <v>91.6</v>
      </c>
      <c r="F334">
        <v>85.2</v>
      </c>
      <c r="G334">
        <v>98.9</v>
      </c>
      <c r="H334">
        <v>107.5</v>
      </c>
      <c r="I334">
        <v>57.7</v>
      </c>
      <c r="J334">
        <v>64</v>
      </c>
      <c r="K334">
        <v>0.964</v>
      </c>
    </row>
    <row r="335" spans="1:11" ht="12.75">
      <c r="A335" s="3">
        <v>26481</v>
      </c>
      <c r="B335">
        <v>78.7</v>
      </c>
      <c r="C335">
        <v>56.7</v>
      </c>
      <c r="D335">
        <v>91.7</v>
      </c>
      <c r="F335">
        <v>88.3</v>
      </c>
      <c r="I335">
        <v>61.7</v>
      </c>
      <c r="J335">
        <v>66</v>
      </c>
      <c r="K335">
        <v>0.996</v>
      </c>
    </row>
    <row r="336" spans="1:11" ht="12.75">
      <c r="A336" s="3">
        <v>26512</v>
      </c>
      <c r="B336">
        <v>79.6</v>
      </c>
      <c r="C336">
        <v>57.3</v>
      </c>
      <c r="D336">
        <v>91.4</v>
      </c>
      <c r="E336">
        <v>95.2</v>
      </c>
      <c r="F336">
        <v>91.3</v>
      </c>
      <c r="G336">
        <v>104.1</v>
      </c>
      <c r="H336">
        <v>110.7</v>
      </c>
      <c r="I336">
        <v>62.9</v>
      </c>
      <c r="J336">
        <v>68</v>
      </c>
      <c r="K336">
        <v>1.021</v>
      </c>
    </row>
    <row r="337" spans="1:11" ht="12.75">
      <c r="A337" s="3">
        <v>26543</v>
      </c>
      <c r="B337">
        <v>80.2</v>
      </c>
      <c r="C337">
        <v>57.6</v>
      </c>
      <c r="D337">
        <v>91.2</v>
      </c>
      <c r="F337">
        <v>90.1</v>
      </c>
      <c r="I337">
        <v>65.5</v>
      </c>
      <c r="J337">
        <v>69</v>
      </c>
      <c r="K337">
        <v>1.055</v>
      </c>
    </row>
    <row r="338" spans="1:11" ht="12.75">
      <c r="A338" s="3">
        <v>26573</v>
      </c>
      <c r="B338">
        <v>80.6</v>
      </c>
      <c r="C338">
        <v>58.2</v>
      </c>
      <c r="D338">
        <v>91.3</v>
      </c>
      <c r="F338">
        <v>89</v>
      </c>
      <c r="G338">
        <v>112</v>
      </c>
      <c r="H338">
        <v>113.3</v>
      </c>
      <c r="I338">
        <v>73</v>
      </c>
      <c r="J338">
        <v>72</v>
      </c>
      <c r="K338">
        <v>1.095</v>
      </c>
    </row>
    <row r="339" spans="1:11" ht="12.75">
      <c r="A339" s="3">
        <v>26604</v>
      </c>
      <c r="B339">
        <v>81</v>
      </c>
      <c r="C339">
        <v>58.6</v>
      </c>
      <c r="D339">
        <v>91.2</v>
      </c>
      <c r="E339">
        <v>90.7</v>
      </c>
      <c r="F339">
        <v>87.8</v>
      </c>
      <c r="I339">
        <v>74.5</v>
      </c>
      <c r="J339">
        <v>73</v>
      </c>
      <c r="K339">
        <v>1.176</v>
      </c>
    </row>
    <row r="340" spans="1:11" ht="12.75">
      <c r="A340" s="3">
        <v>26634</v>
      </c>
      <c r="B340">
        <v>81.4</v>
      </c>
      <c r="C340">
        <v>59</v>
      </c>
      <c r="D340">
        <v>91.2</v>
      </c>
      <c r="F340">
        <v>83</v>
      </c>
      <c r="G340">
        <v>116.1</v>
      </c>
      <c r="H340">
        <v>114.9</v>
      </c>
      <c r="I340">
        <v>80.7</v>
      </c>
      <c r="J340">
        <v>80</v>
      </c>
      <c r="K340">
        <v>1.305</v>
      </c>
    </row>
    <row r="341" spans="1:11" ht="12.75">
      <c r="A341" s="3">
        <v>26665</v>
      </c>
      <c r="B341">
        <v>81.5</v>
      </c>
      <c r="C341">
        <v>59.2</v>
      </c>
      <c r="D341">
        <v>92</v>
      </c>
      <c r="F341">
        <v>78.1</v>
      </c>
      <c r="I341">
        <v>83.7</v>
      </c>
      <c r="J341">
        <v>82</v>
      </c>
      <c r="K341">
        <v>1.405</v>
      </c>
    </row>
    <row r="342" spans="1:11" ht="12.75">
      <c r="A342" s="3">
        <v>26696</v>
      </c>
      <c r="B342">
        <v>81.6</v>
      </c>
      <c r="C342">
        <v>59.6</v>
      </c>
      <c r="D342">
        <v>92.8</v>
      </c>
      <c r="E342">
        <v>81.9</v>
      </c>
      <c r="F342">
        <v>73.3</v>
      </c>
      <c r="G342">
        <v>110.8</v>
      </c>
      <c r="H342">
        <v>100.8</v>
      </c>
      <c r="I342">
        <v>85.2</v>
      </c>
      <c r="J342">
        <v>82</v>
      </c>
      <c r="K342">
        <v>1.365</v>
      </c>
    </row>
    <row r="343" spans="1:11" ht="12.75">
      <c r="A343" s="3">
        <v>26724</v>
      </c>
      <c r="B343">
        <v>81.1</v>
      </c>
      <c r="C343">
        <v>59.6</v>
      </c>
      <c r="D343">
        <v>93.3</v>
      </c>
      <c r="F343">
        <v>71.3</v>
      </c>
      <c r="I343">
        <v>87.5</v>
      </c>
      <c r="J343">
        <v>82</v>
      </c>
      <c r="K343">
        <v>1.383</v>
      </c>
    </row>
    <row r="344" spans="1:11" ht="12.75">
      <c r="A344" s="3">
        <v>26755</v>
      </c>
      <c r="B344">
        <v>80.5</v>
      </c>
      <c r="C344">
        <v>59.7</v>
      </c>
      <c r="D344">
        <v>93.9</v>
      </c>
      <c r="F344">
        <v>69.3</v>
      </c>
      <c r="G344">
        <v>102.8</v>
      </c>
      <c r="H344">
        <v>94.4</v>
      </c>
      <c r="I344">
        <v>86.7</v>
      </c>
      <c r="J344">
        <v>81</v>
      </c>
      <c r="K344">
        <v>1.347</v>
      </c>
    </row>
    <row r="345" spans="1:11" ht="12.75">
      <c r="A345" s="3">
        <v>26785</v>
      </c>
      <c r="B345">
        <v>80.4</v>
      </c>
      <c r="C345">
        <v>59.9</v>
      </c>
      <c r="D345">
        <v>94.2</v>
      </c>
      <c r="E345">
        <v>77</v>
      </c>
      <c r="F345">
        <v>67.3</v>
      </c>
      <c r="I345">
        <v>86.6</v>
      </c>
      <c r="J345">
        <v>82</v>
      </c>
      <c r="K345">
        <v>1.404</v>
      </c>
    </row>
    <row r="346" spans="1:11" ht="12.75">
      <c r="A346" s="3">
        <v>26816</v>
      </c>
      <c r="B346">
        <v>80.1</v>
      </c>
      <c r="C346">
        <v>60.1</v>
      </c>
      <c r="D346">
        <v>95</v>
      </c>
      <c r="F346">
        <v>65.9</v>
      </c>
      <c r="G346">
        <v>104.4</v>
      </c>
      <c r="H346">
        <v>92.2</v>
      </c>
      <c r="I346">
        <v>85.6</v>
      </c>
      <c r="J346">
        <v>82</v>
      </c>
      <c r="K346">
        <v>1.393</v>
      </c>
    </row>
    <row r="347" spans="1:11" ht="12.75">
      <c r="A347" s="3">
        <v>26846</v>
      </c>
      <c r="B347">
        <v>79.7</v>
      </c>
      <c r="C347">
        <v>60.3</v>
      </c>
      <c r="D347">
        <v>95.2</v>
      </c>
      <c r="F347">
        <v>64.4</v>
      </c>
      <c r="I347">
        <v>85.2</v>
      </c>
      <c r="J347">
        <v>84</v>
      </c>
      <c r="K347">
        <v>1.447</v>
      </c>
    </row>
    <row r="348" spans="1:11" ht="12.75">
      <c r="A348" s="3">
        <v>26877</v>
      </c>
      <c r="B348">
        <v>79.1</v>
      </c>
      <c r="C348">
        <v>60.2</v>
      </c>
      <c r="D348">
        <v>95.8</v>
      </c>
      <c r="E348">
        <v>72</v>
      </c>
      <c r="F348">
        <v>63</v>
      </c>
      <c r="G348">
        <v>93.8</v>
      </c>
      <c r="H348">
        <v>76.4</v>
      </c>
      <c r="I348">
        <v>86.7</v>
      </c>
      <c r="J348">
        <v>82</v>
      </c>
      <c r="K348">
        <v>1.412</v>
      </c>
    </row>
    <row r="349" spans="1:11" ht="12.75">
      <c r="A349" s="3">
        <v>26908</v>
      </c>
      <c r="B349">
        <v>79.1</v>
      </c>
      <c r="C349">
        <v>60.5</v>
      </c>
      <c r="D349">
        <v>95.9</v>
      </c>
      <c r="F349">
        <v>64.4</v>
      </c>
      <c r="I349">
        <v>90.1</v>
      </c>
      <c r="J349">
        <v>81</v>
      </c>
      <c r="K349">
        <v>1.38</v>
      </c>
    </row>
    <row r="350" spans="1:11" ht="12.75">
      <c r="A350" s="3">
        <v>26938</v>
      </c>
      <c r="B350">
        <v>79.1</v>
      </c>
      <c r="C350">
        <v>61</v>
      </c>
      <c r="D350">
        <v>95.8</v>
      </c>
      <c r="F350">
        <v>65.7</v>
      </c>
      <c r="G350">
        <v>107.5</v>
      </c>
      <c r="H350">
        <v>95.6</v>
      </c>
      <c r="I350">
        <v>88.7</v>
      </c>
      <c r="J350">
        <v>82</v>
      </c>
      <c r="K350">
        <v>1.467</v>
      </c>
    </row>
    <row r="351" spans="1:11" ht="12.75">
      <c r="A351" s="3">
        <v>26969</v>
      </c>
      <c r="B351">
        <v>79</v>
      </c>
      <c r="C351">
        <v>61.3</v>
      </c>
      <c r="D351">
        <v>96.1</v>
      </c>
      <c r="E351">
        <v>76.5</v>
      </c>
      <c r="F351">
        <v>67.1</v>
      </c>
      <c r="I351">
        <v>96.8</v>
      </c>
      <c r="J351">
        <v>82</v>
      </c>
      <c r="K351">
        <v>1.383</v>
      </c>
    </row>
    <row r="352" spans="1:11" ht="12.75">
      <c r="A352" s="3">
        <v>26999</v>
      </c>
      <c r="B352">
        <v>77.8</v>
      </c>
      <c r="C352">
        <v>61.1</v>
      </c>
      <c r="D352">
        <v>96.7</v>
      </c>
      <c r="F352">
        <v>61.2</v>
      </c>
      <c r="G352">
        <v>70.6</v>
      </c>
      <c r="H352">
        <v>45.2</v>
      </c>
      <c r="I352">
        <v>92.8</v>
      </c>
      <c r="J352">
        <v>79</v>
      </c>
      <c r="K352">
        <v>1.305</v>
      </c>
    </row>
    <row r="353" spans="1:11" ht="12.75">
      <c r="A353" s="3">
        <v>27030</v>
      </c>
      <c r="B353">
        <v>77.6</v>
      </c>
      <c r="C353">
        <v>60.8</v>
      </c>
      <c r="D353">
        <v>97.3</v>
      </c>
      <c r="F353">
        <v>55.3</v>
      </c>
      <c r="I353">
        <v>91.8</v>
      </c>
      <c r="J353">
        <v>78</v>
      </c>
      <c r="K353">
        <v>1.245</v>
      </c>
    </row>
    <row r="354" spans="1:11" ht="12.75">
      <c r="A354" s="3">
        <v>27061</v>
      </c>
      <c r="B354">
        <v>77</v>
      </c>
      <c r="C354">
        <v>60.7</v>
      </c>
      <c r="D354">
        <v>97.3</v>
      </c>
      <c r="E354">
        <v>61.8</v>
      </c>
      <c r="F354">
        <v>49.4</v>
      </c>
      <c r="G354">
        <v>62.7</v>
      </c>
      <c r="H354">
        <v>53.9</v>
      </c>
      <c r="I354">
        <v>88.8</v>
      </c>
      <c r="J354">
        <v>77</v>
      </c>
      <c r="K354">
        <v>1.207</v>
      </c>
    </row>
    <row r="355" spans="1:11" ht="12.75">
      <c r="A355" s="3">
        <v>27089</v>
      </c>
      <c r="B355">
        <v>77.3</v>
      </c>
      <c r="C355">
        <v>60.6</v>
      </c>
      <c r="D355">
        <v>97.3</v>
      </c>
      <c r="F355">
        <v>54.2</v>
      </c>
      <c r="I355">
        <v>88.9</v>
      </c>
      <c r="J355">
        <v>77</v>
      </c>
      <c r="K355">
        <v>1.232</v>
      </c>
    </row>
    <row r="356" spans="1:11" ht="12.75">
      <c r="A356" s="3">
        <v>27120</v>
      </c>
      <c r="B356">
        <v>76.4</v>
      </c>
      <c r="C356">
        <v>60.5</v>
      </c>
      <c r="D356">
        <v>97.9</v>
      </c>
      <c r="F356">
        <v>59.1</v>
      </c>
      <c r="G356">
        <v>95.1</v>
      </c>
      <c r="H356">
        <v>91.2</v>
      </c>
      <c r="I356">
        <v>82.1</v>
      </c>
      <c r="J356">
        <v>79</v>
      </c>
      <c r="K356">
        <v>1.268</v>
      </c>
    </row>
    <row r="357" spans="1:11" ht="12.75">
      <c r="A357" s="3">
        <v>27150</v>
      </c>
      <c r="B357">
        <v>76.3</v>
      </c>
      <c r="C357">
        <v>60.7</v>
      </c>
      <c r="D357">
        <v>98.4</v>
      </c>
      <c r="E357">
        <v>72.1</v>
      </c>
      <c r="F357">
        <v>63.9</v>
      </c>
      <c r="I357">
        <v>74.5</v>
      </c>
      <c r="J357">
        <v>78</v>
      </c>
      <c r="K357">
        <v>1.229</v>
      </c>
    </row>
    <row r="358" spans="1:11" ht="12.75">
      <c r="A358" s="3">
        <v>27181</v>
      </c>
      <c r="B358">
        <v>75.6</v>
      </c>
      <c r="C358">
        <v>60.7</v>
      </c>
      <c r="D358">
        <v>98.4</v>
      </c>
      <c r="F358">
        <v>61.8</v>
      </c>
      <c r="G358">
        <v>92.5</v>
      </c>
      <c r="H358">
        <v>86.8</v>
      </c>
      <c r="I358">
        <v>73.1</v>
      </c>
      <c r="J358">
        <v>76</v>
      </c>
      <c r="K358">
        <v>1.144</v>
      </c>
    </row>
    <row r="359" spans="1:11" ht="12.75">
      <c r="A359" s="3">
        <v>27211</v>
      </c>
      <c r="B359">
        <v>75</v>
      </c>
      <c r="C359">
        <v>60.8</v>
      </c>
      <c r="D359">
        <v>98.8</v>
      </c>
      <c r="F359">
        <v>59.7</v>
      </c>
      <c r="I359">
        <v>69.2</v>
      </c>
      <c r="J359">
        <v>74</v>
      </c>
      <c r="K359">
        <v>1.084</v>
      </c>
    </row>
    <row r="360" spans="1:11" ht="12.75">
      <c r="A360" s="3">
        <v>27242</v>
      </c>
      <c r="B360">
        <v>74.1</v>
      </c>
      <c r="C360">
        <v>60.6</v>
      </c>
      <c r="D360">
        <v>99.3</v>
      </c>
      <c r="E360">
        <v>64.4</v>
      </c>
      <c r="F360">
        <v>57.6</v>
      </c>
      <c r="G360">
        <v>77.3</v>
      </c>
      <c r="H360">
        <v>70.4</v>
      </c>
      <c r="I360">
        <v>66.3</v>
      </c>
      <c r="J360">
        <v>72</v>
      </c>
      <c r="K360">
        <v>1.063</v>
      </c>
    </row>
    <row r="361" spans="1:11" ht="12.75">
      <c r="A361" s="3">
        <v>27273</v>
      </c>
      <c r="B361">
        <v>72.7</v>
      </c>
      <c r="C361">
        <v>60.5</v>
      </c>
      <c r="D361">
        <v>99.8</v>
      </c>
      <c r="F361">
        <v>55.5</v>
      </c>
      <c r="I361">
        <v>51.8</v>
      </c>
      <c r="J361">
        <v>69</v>
      </c>
      <c r="K361">
        <v>0.941</v>
      </c>
    </row>
    <row r="362" spans="1:11" ht="12.75">
      <c r="A362" s="3">
        <v>27303</v>
      </c>
      <c r="B362">
        <v>72.1</v>
      </c>
      <c r="C362">
        <v>60.4</v>
      </c>
      <c r="D362">
        <v>99.9</v>
      </c>
      <c r="F362">
        <v>53.3</v>
      </c>
      <c r="G362">
        <v>54.5</v>
      </c>
      <c r="H362">
        <v>49.9</v>
      </c>
      <c r="I362">
        <v>45.3</v>
      </c>
      <c r="J362">
        <v>64</v>
      </c>
      <c r="K362">
        <v>0.859</v>
      </c>
    </row>
    <row r="363" spans="1:11" ht="12.75">
      <c r="A363" s="3">
        <v>27334</v>
      </c>
      <c r="B363">
        <v>71.1</v>
      </c>
      <c r="C363">
        <v>59.9</v>
      </c>
      <c r="D363">
        <v>100</v>
      </c>
      <c r="E363">
        <v>59.5</v>
      </c>
      <c r="F363">
        <v>51.2</v>
      </c>
      <c r="I363">
        <v>34</v>
      </c>
      <c r="J363">
        <v>59</v>
      </c>
      <c r="K363">
        <v>0.712</v>
      </c>
    </row>
    <row r="364" spans="1:11" ht="12.75">
      <c r="A364" s="3">
        <v>27364</v>
      </c>
      <c r="B364">
        <v>69.9</v>
      </c>
      <c r="C364">
        <v>59</v>
      </c>
      <c r="D364">
        <v>100.4</v>
      </c>
      <c r="F364">
        <v>50.8</v>
      </c>
      <c r="G364">
        <v>43.2</v>
      </c>
      <c r="H364">
        <v>50.5</v>
      </c>
      <c r="I364">
        <v>23.2</v>
      </c>
      <c r="J364">
        <v>54</v>
      </c>
      <c r="K364">
        <v>0.603</v>
      </c>
    </row>
    <row r="365" spans="1:11" ht="12.75">
      <c r="A365" s="3">
        <v>27395</v>
      </c>
      <c r="B365">
        <v>69.6</v>
      </c>
      <c r="C365">
        <v>58.5</v>
      </c>
      <c r="D365">
        <v>99.9</v>
      </c>
      <c r="F365">
        <v>50.4</v>
      </c>
      <c r="I365">
        <v>19.5</v>
      </c>
      <c r="J365">
        <v>51</v>
      </c>
      <c r="K365">
        <v>0.504</v>
      </c>
    </row>
    <row r="366" spans="1:11" ht="12.75">
      <c r="A366" s="3">
        <v>27426</v>
      </c>
      <c r="B366">
        <v>69.7</v>
      </c>
      <c r="C366">
        <v>58.1</v>
      </c>
      <c r="D366">
        <v>99</v>
      </c>
      <c r="E366">
        <v>57.6</v>
      </c>
      <c r="F366">
        <v>50</v>
      </c>
      <c r="G366">
        <v>54.5</v>
      </c>
      <c r="H366">
        <v>69.5</v>
      </c>
      <c r="I366">
        <v>15.9</v>
      </c>
      <c r="J366">
        <v>50</v>
      </c>
      <c r="K366">
        <v>0.493</v>
      </c>
    </row>
    <row r="367" spans="1:11" ht="12.75">
      <c r="A367" s="3">
        <v>27454</v>
      </c>
      <c r="B367">
        <v>70.1</v>
      </c>
      <c r="C367">
        <v>57.7</v>
      </c>
      <c r="D367">
        <v>98.5</v>
      </c>
      <c r="F367">
        <v>56.6</v>
      </c>
      <c r="I367">
        <v>17.3</v>
      </c>
      <c r="J367">
        <v>49</v>
      </c>
      <c r="K367">
        <v>0.455</v>
      </c>
    </row>
    <row r="368" spans="1:11" ht="12.75">
      <c r="A368" s="3">
        <v>27485</v>
      </c>
      <c r="B368">
        <v>71.8</v>
      </c>
      <c r="C368">
        <v>57.7</v>
      </c>
      <c r="D368">
        <v>97.2</v>
      </c>
      <c r="F368">
        <v>63.2</v>
      </c>
      <c r="G368">
        <v>66.4</v>
      </c>
      <c r="H368">
        <v>88.9</v>
      </c>
      <c r="I368">
        <v>21.7</v>
      </c>
      <c r="J368">
        <v>49</v>
      </c>
      <c r="K368">
        <v>0.442</v>
      </c>
    </row>
    <row r="369" spans="1:11" ht="12.75">
      <c r="A369" s="3">
        <v>27515</v>
      </c>
      <c r="B369">
        <v>72.6</v>
      </c>
      <c r="C369">
        <v>57.9</v>
      </c>
      <c r="D369">
        <v>96.2</v>
      </c>
      <c r="E369">
        <v>72.8</v>
      </c>
      <c r="F369">
        <v>69.8</v>
      </c>
      <c r="I369">
        <v>22.7</v>
      </c>
      <c r="J369">
        <v>49</v>
      </c>
      <c r="K369">
        <v>0.431</v>
      </c>
    </row>
    <row r="370" spans="1:11" ht="12.75">
      <c r="A370" s="3">
        <v>27546</v>
      </c>
      <c r="B370">
        <v>73.1</v>
      </c>
      <c r="C370">
        <v>58</v>
      </c>
      <c r="D370">
        <v>93.7</v>
      </c>
      <c r="F370">
        <v>70.1</v>
      </c>
      <c r="G370">
        <v>72.2</v>
      </c>
      <c r="H370">
        <v>97.8</v>
      </c>
      <c r="I370">
        <v>24.9</v>
      </c>
      <c r="J370">
        <v>52</v>
      </c>
      <c r="K370">
        <v>0.469</v>
      </c>
    </row>
    <row r="371" spans="1:11" ht="12.75">
      <c r="A371" s="3">
        <v>27576</v>
      </c>
      <c r="B371">
        <v>74.1</v>
      </c>
      <c r="C371">
        <v>58.2</v>
      </c>
      <c r="D371">
        <v>93.5</v>
      </c>
      <c r="F371">
        <v>70.4</v>
      </c>
      <c r="I371">
        <v>28.7</v>
      </c>
      <c r="J371">
        <v>53</v>
      </c>
      <c r="K371">
        <v>0.483</v>
      </c>
    </row>
    <row r="372" spans="1:11" ht="12.75">
      <c r="A372" s="3">
        <v>27607</v>
      </c>
      <c r="B372">
        <v>74.4</v>
      </c>
      <c r="C372">
        <v>58.7</v>
      </c>
      <c r="D372">
        <v>92.9</v>
      </c>
      <c r="E372">
        <v>75.7</v>
      </c>
      <c r="F372">
        <v>70.7</v>
      </c>
      <c r="G372">
        <v>82.4</v>
      </c>
      <c r="H372">
        <v>107.6</v>
      </c>
      <c r="I372">
        <v>35.1</v>
      </c>
      <c r="J372">
        <v>52</v>
      </c>
      <c r="K372">
        <v>0.486</v>
      </c>
    </row>
    <row r="373" spans="1:11" ht="12.75">
      <c r="A373" s="3">
        <v>27638</v>
      </c>
      <c r="B373">
        <v>74.9</v>
      </c>
      <c r="C373">
        <v>58.9</v>
      </c>
      <c r="D373">
        <v>92.6</v>
      </c>
      <c r="F373">
        <v>70.4</v>
      </c>
      <c r="I373">
        <v>43.8</v>
      </c>
      <c r="J373">
        <v>54</v>
      </c>
      <c r="K373">
        <v>0.505</v>
      </c>
    </row>
    <row r="374" spans="1:11" ht="12.75">
      <c r="A374" s="3">
        <v>27668</v>
      </c>
      <c r="B374">
        <v>75.3</v>
      </c>
      <c r="C374">
        <v>59.2</v>
      </c>
      <c r="D374">
        <v>92.5</v>
      </c>
      <c r="F374">
        <v>70.2</v>
      </c>
      <c r="G374">
        <v>77.6</v>
      </c>
      <c r="H374">
        <v>95.2</v>
      </c>
      <c r="I374">
        <v>44.8</v>
      </c>
      <c r="J374">
        <v>54</v>
      </c>
      <c r="K374">
        <v>0.507</v>
      </c>
    </row>
    <row r="375" spans="1:11" ht="12.75">
      <c r="A375" s="3">
        <v>27699</v>
      </c>
      <c r="B375">
        <v>75.7</v>
      </c>
      <c r="C375">
        <v>59.3</v>
      </c>
      <c r="D375">
        <v>92.2</v>
      </c>
      <c r="E375">
        <v>75.6</v>
      </c>
      <c r="F375">
        <v>69.9</v>
      </c>
      <c r="I375">
        <v>46.8</v>
      </c>
      <c r="J375">
        <v>56</v>
      </c>
      <c r="K375">
        <v>0.533</v>
      </c>
    </row>
    <row r="376" spans="1:11" ht="12.75">
      <c r="A376" s="3">
        <v>27729</v>
      </c>
      <c r="B376">
        <v>75.8</v>
      </c>
      <c r="C376">
        <v>59.6</v>
      </c>
      <c r="D376">
        <v>92.2</v>
      </c>
      <c r="F376">
        <v>73.7</v>
      </c>
      <c r="G376">
        <v>93.7</v>
      </c>
      <c r="H376">
        <v>112.1</v>
      </c>
      <c r="I376">
        <v>41.2</v>
      </c>
      <c r="J376">
        <v>56</v>
      </c>
      <c r="K376">
        <v>0.536</v>
      </c>
    </row>
    <row r="377" spans="1:11" ht="12.75">
      <c r="A377" s="3">
        <v>27760</v>
      </c>
      <c r="B377">
        <v>77.3</v>
      </c>
      <c r="C377">
        <v>60.1</v>
      </c>
      <c r="D377">
        <v>92.1</v>
      </c>
      <c r="F377">
        <v>77.4</v>
      </c>
      <c r="I377">
        <v>54</v>
      </c>
      <c r="J377">
        <v>57</v>
      </c>
      <c r="K377">
        <v>0.561</v>
      </c>
    </row>
    <row r="378" spans="1:11" ht="12.75">
      <c r="A378" s="3">
        <v>27791</v>
      </c>
      <c r="B378">
        <v>78.2</v>
      </c>
      <c r="C378">
        <v>60.5</v>
      </c>
      <c r="D378">
        <v>91.9</v>
      </c>
      <c r="E378">
        <v>84.6</v>
      </c>
      <c r="F378">
        <v>81.2</v>
      </c>
      <c r="G378">
        <v>101</v>
      </c>
      <c r="H378">
        <v>117.9</v>
      </c>
      <c r="I378">
        <v>56.1</v>
      </c>
      <c r="J378">
        <v>60</v>
      </c>
      <c r="K378">
        <v>0.607</v>
      </c>
    </row>
    <row r="379" spans="1:11" ht="12.75">
      <c r="A379" s="3">
        <v>27820</v>
      </c>
      <c r="B379">
        <v>78.3</v>
      </c>
      <c r="C379">
        <v>60.7</v>
      </c>
      <c r="D379">
        <v>91.7</v>
      </c>
      <c r="F379">
        <v>80.6</v>
      </c>
      <c r="I379">
        <v>56.7</v>
      </c>
      <c r="J379">
        <v>61</v>
      </c>
      <c r="K379">
        <v>0.625</v>
      </c>
    </row>
    <row r="380" spans="1:11" ht="12.75">
      <c r="A380" s="3">
        <v>27851</v>
      </c>
      <c r="B380">
        <v>78.2</v>
      </c>
      <c r="C380">
        <v>61</v>
      </c>
      <c r="D380">
        <v>91.5</v>
      </c>
      <c r="F380">
        <v>80.1</v>
      </c>
      <c r="G380">
        <v>89.5</v>
      </c>
      <c r="H380">
        <v>100.1</v>
      </c>
      <c r="I380">
        <v>57.3</v>
      </c>
      <c r="J380">
        <v>60</v>
      </c>
      <c r="K380">
        <v>0.607</v>
      </c>
    </row>
    <row r="381" spans="1:11" ht="12.75">
      <c r="A381" s="3">
        <v>27881</v>
      </c>
      <c r="B381">
        <v>78.6</v>
      </c>
      <c r="C381">
        <v>61.2</v>
      </c>
      <c r="D381">
        <v>91.3</v>
      </c>
      <c r="E381">
        <v>83.3</v>
      </c>
      <c r="F381">
        <v>79.5</v>
      </c>
      <c r="I381">
        <v>58.3</v>
      </c>
      <c r="J381">
        <v>62</v>
      </c>
      <c r="K381">
        <v>0.652</v>
      </c>
    </row>
    <row r="382" spans="1:11" ht="12.75">
      <c r="A382" s="3">
        <v>27912</v>
      </c>
      <c r="B382">
        <v>78.6</v>
      </c>
      <c r="C382">
        <v>61.3</v>
      </c>
      <c r="D382">
        <v>91</v>
      </c>
      <c r="F382">
        <v>81.5</v>
      </c>
      <c r="G382">
        <v>94.5</v>
      </c>
      <c r="H382">
        <v>103.8</v>
      </c>
      <c r="I382">
        <v>58.6</v>
      </c>
      <c r="J382">
        <v>62</v>
      </c>
      <c r="K382">
        <v>0.628</v>
      </c>
    </row>
    <row r="383" spans="1:11" ht="12.75">
      <c r="A383" s="3">
        <v>27942</v>
      </c>
      <c r="B383">
        <v>79.2</v>
      </c>
      <c r="C383">
        <v>61.5</v>
      </c>
      <c r="D383">
        <v>90.9</v>
      </c>
      <c r="F383">
        <v>83.5</v>
      </c>
      <c r="I383">
        <v>54</v>
      </c>
      <c r="J383">
        <v>62</v>
      </c>
      <c r="K383">
        <v>0.614</v>
      </c>
    </row>
    <row r="384" spans="1:11" ht="12.75">
      <c r="A384" s="3">
        <v>27973</v>
      </c>
      <c r="B384">
        <v>79.3</v>
      </c>
      <c r="C384">
        <v>61.7</v>
      </c>
      <c r="D384">
        <v>90.9</v>
      </c>
      <c r="E384">
        <v>89.7</v>
      </c>
      <c r="F384">
        <v>85.5</v>
      </c>
      <c r="G384">
        <v>94.6</v>
      </c>
      <c r="H384">
        <v>105.1</v>
      </c>
      <c r="I384">
        <v>55.2</v>
      </c>
      <c r="J384">
        <v>62</v>
      </c>
      <c r="K384">
        <v>0.611</v>
      </c>
    </row>
    <row r="385" spans="1:11" ht="12.75">
      <c r="A385" s="3">
        <v>28004</v>
      </c>
      <c r="B385">
        <v>79.5</v>
      </c>
      <c r="C385">
        <v>61.9</v>
      </c>
      <c r="D385">
        <v>90.9</v>
      </c>
      <c r="F385">
        <v>85.6</v>
      </c>
      <c r="I385">
        <v>52.6</v>
      </c>
      <c r="J385">
        <v>61</v>
      </c>
      <c r="K385">
        <v>0.613</v>
      </c>
    </row>
    <row r="386" spans="1:11" ht="12.75">
      <c r="A386" s="3">
        <v>28034</v>
      </c>
      <c r="B386">
        <v>79.4</v>
      </c>
      <c r="C386">
        <v>61.8</v>
      </c>
      <c r="D386">
        <v>91.2</v>
      </c>
      <c r="F386">
        <v>85.8</v>
      </c>
      <c r="G386">
        <v>87.1</v>
      </c>
      <c r="H386">
        <v>99.7</v>
      </c>
      <c r="I386">
        <v>49</v>
      </c>
      <c r="J386">
        <v>62</v>
      </c>
      <c r="K386">
        <v>0.619</v>
      </c>
    </row>
    <row r="387" spans="1:11" ht="12.75">
      <c r="A387" s="3">
        <v>28065</v>
      </c>
      <c r="B387">
        <v>79.8</v>
      </c>
      <c r="C387">
        <v>62.3</v>
      </c>
      <c r="D387">
        <v>91.1</v>
      </c>
      <c r="E387">
        <v>87</v>
      </c>
      <c r="F387">
        <v>85.9</v>
      </c>
      <c r="I387">
        <v>47.2</v>
      </c>
      <c r="J387">
        <v>64</v>
      </c>
      <c r="K387">
        <v>0.623</v>
      </c>
    </row>
    <row r="388" spans="1:11" ht="12.75">
      <c r="A388" s="3">
        <v>28095</v>
      </c>
      <c r="B388">
        <v>80.6</v>
      </c>
      <c r="C388">
        <v>62.7</v>
      </c>
      <c r="D388">
        <v>90.9</v>
      </c>
      <c r="F388">
        <v>85.3</v>
      </c>
      <c r="G388">
        <v>98.9</v>
      </c>
      <c r="H388">
        <v>116.3</v>
      </c>
      <c r="I388">
        <v>53.3</v>
      </c>
      <c r="J388">
        <v>66</v>
      </c>
      <c r="K388">
        <v>0.648</v>
      </c>
    </row>
    <row r="389" spans="1:11" ht="12.75">
      <c r="A389" s="3">
        <v>28126</v>
      </c>
      <c r="B389">
        <v>80.4</v>
      </c>
      <c r="C389">
        <v>62.8</v>
      </c>
      <c r="D389">
        <v>90.8</v>
      </c>
      <c r="F389">
        <v>84.8</v>
      </c>
      <c r="I389">
        <v>55.3</v>
      </c>
      <c r="J389">
        <v>68</v>
      </c>
      <c r="K389">
        <v>0.692</v>
      </c>
    </row>
    <row r="390" spans="1:11" ht="12.75">
      <c r="A390" s="3">
        <v>28157</v>
      </c>
      <c r="B390">
        <v>80.8</v>
      </c>
      <c r="C390">
        <v>63</v>
      </c>
      <c r="D390">
        <v>90.9</v>
      </c>
      <c r="E390">
        <v>87.1</v>
      </c>
      <c r="F390">
        <v>84.2</v>
      </c>
      <c r="G390">
        <v>97.6</v>
      </c>
      <c r="H390">
        <v>115.5</v>
      </c>
      <c r="I390">
        <v>65.1</v>
      </c>
      <c r="J390">
        <v>68</v>
      </c>
      <c r="K390">
        <v>0.677</v>
      </c>
    </row>
    <row r="391" spans="1:11" ht="12.75">
      <c r="A391" s="3">
        <v>28185</v>
      </c>
      <c r="B391">
        <v>81.3</v>
      </c>
      <c r="C391">
        <v>63.5</v>
      </c>
      <c r="D391">
        <v>91</v>
      </c>
      <c r="F391">
        <v>84</v>
      </c>
      <c r="I391">
        <v>49.6</v>
      </c>
      <c r="J391">
        <v>70</v>
      </c>
      <c r="K391">
        <v>0.71</v>
      </c>
    </row>
    <row r="392" spans="1:11" ht="12.75">
      <c r="A392" s="3">
        <v>28216</v>
      </c>
      <c r="B392">
        <v>81.3</v>
      </c>
      <c r="C392">
        <v>63.7</v>
      </c>
      <c r="D392">
        <v>91.2</v>
      </c>
      <c r="F392">
        <v>83.8</v>
      </c>
      <c r="G392">
        <v>93.1</v>
      </c>
      <c r="H392">
        <v>100.9</v>
      </c>
      <c r="I392">
        <v>54.6</v>
      </c>
      <c r="J392">
        <v>72</v>
      </c>
      <c r="K392">
        <v>0.756</v>
      </c>
    </row>
    <row r="393" spans="1:11" ht="12.75">
      <c r="A393" s="3">
        <v>28246</v>
      </c>
      <c r="B393">
        <v>81.3</v>
      </c>
      <c r="C393">
        <v>64.1</v>
      </c>
      <c r="D393">
        <v>91.3</v>
      </c>
      <c r="E393">
        <v>90.2</v>
      </c>
      <c r="F393">
        <v>83.6</v>
      </c>
      <c r="I393">
        <v>55.4</v>
      </c>
      <c r="J393">
        <v>74</v>
      </c>
      <c r="K393">
        <v>0.794</v>
      </c>
    </row>
    <row r="394" spans="1:11" ht="12.75">
      <c r="A394" s="3">
        <v>28277</v>
      </c>
      <c r="B394">
        <v>81.7</v>
      </c>
      <c r="C394">
        <v>64.4</v>
      </c>
      <c r="D394">
        <v>91.8</v>
      </c>
      <c r="F394">
        <v>82.9</v>
      </c>
      <c r="G394">
        <v>98.2</v>
      </c>
      <c r="H394">
        <v>99.4</v>
      </c>
      <c r="I394">
        <v>53.3</v>
      </c>
      <c r="J394">
        <v>75</v>
      </c>
      <c r="K394">
        <v>0.779</v>
      </c>
    </row>
    <row r="395" spans="1:11" ht="12.75">
      <c r="A395" s="3">
        <v>28307</v>
      </c>
      <c r="B395">
        <v>81.6</v>
      </c>
      <c r="C395">
        <v>64.6</v>
      </c>
      <c r="D395">
        <v>91.9</v>
      </c>
      <c r="F395">
        <v>82.2</v>
      </c>
      <c r="G395">
        <v>97.5</v>
      </c>
      <c r="H395">
        <v>100.6</v>
      </c>
      <c r="I395">
        <v>58.3</v>
      </c>
      <c r="J395">
        <v>77</v>
      </c>
      <c r="K395">
        <v>0.836</v>
      </c>
    </row>
    <row r="396" spans="1:11" ht="12.75">
      <c r="A396" s="3">
        <v>28338</v>
      </c>
      <c r="B396">
        <v>81.6</v>
      </c>
      <c r="C396">
        <v>64.8</v>
      </c>
      <c r="D396">
        <v>92</v>
      </c>
      <c r="E396">
        <v>89</v>
      </c>
      <c r="F396">
        <v>81.5</v>
      </c>
      <c r="G396">
        <v>98.7</v>
      </c>
      <c r="H396">
        <v>100.5</v>
      </c>
      <c r="I396">
        <v>53.5</v>
      </c>
      <c r="J396">
        <v>79</v>
      </c>
      <c r="K396">
        <v>0.846</v>
      </c>
    </row>
    <row r="397" spans="1:11" ht="12.75">
      <c r="A397" s="3">
        <v>28369</v>
      </c>
      <c r="B397">
        <v>81.7</v>
      </c>
      <c r="C397">
        <v>65.2</v>
      </c>
      <c r="D397">
        <v>92.2</v>
      </c>
      <c r="F397">
        <v>79.6</v>
      </c>
      <c r="G397">
        <v>96.7</v>
      </c>
      <c r="H397">
        <v>95.3</v>
      </c>
      <c r="I397">
        <v>56.7</v>
      </c>
      <c r="J397">
        <v>78</v>
      </c>
      <c r="K397">
        <v>0.857</v>
      </c>
    </row>
    <row r="398" spans="1:11" ht="12.75">
      <c r="A398" s="3">
        <v>28399</v>
      </c>
      <c r="B398">
        <v>81.6</v>
      </c>
      <c r="C398">
        <v>65.5</v>
      </c>
      <c r="D398">
        <v>92.5</v>
      </c>
      <c r="F398">
        <v>77.8</v>
      </c>
      <c r="G398">
        <v>95.5</v>
      </c>
      <c r="H398">
        <v>97.9</v>
      </c>
      <c r="I398">
        <v>53.6</v>
      </c>
      <c r="J398">
        <v>82</v>
      </c>
      <c r="K398">
        <v>0.899</v>
      </c>
    </row>
    <row r="399" spans="1:11" ht="12.75">
      <c r="A399" s="3">
        <v>28430</v>
      </c>
      <c r="B399">
        <v>81.7</v>
      </c>
      <c r="C399">
        <v>65.8</v>
      </c>
      <c r="D399">
        <v>92.7</v>
      </c>
      <c r="E399">
        <v>84.4</v>
      </c>
      <c r="F399">
        <v>75.9</v>
      </c>
      <c r="G399">
        <v>98.9</v>
      </c>
      <c r="H399">
        <v>103.2</v>
      </c>
      <c r="I399">
        <v>56.3</v>
      </c>
      <c r="J399">
        <v>85</v>
      </c>
      <c r="K399">
        <v>0.925</v>
      </c>
    </row>
    <row r="400" spans="1:11" ht="12.75">
      <c r="A400" s="3">
        <v>28460</v>
      </c>
      <c r="B400">
        <v>81.8</v>
      </c>
      <c r="C400">
        <v>66</v>
      </c>
      <c r="D400">
        <v>92.5</v>
      </c>
      <c r="F400">
        <v>75.8</v>
      </c>
      <c r="G400">
        <v>109.7</v>
      </c>
      <c r="H400">
        <v>113.1</v>
      </c>
      <c r="I400">
        <v>57.1</v>
      </c>
      <c r="J400">
        <v>88</v>
      </c>
      <c r="K400">
        <v>1.022</v>
      </c>
    </row>
    <row r="401" spans="1:11" ht="12.75">
      <c r="A401" s="3">
        <v>28491</v>
      </c>
      <c r="B401">
        <v>81</v>
      </c>
      <c r="C401">
        <v>65.8</v>
      </c>
      <c r="D401">
        <v>93.1</v>
      </c>
      <c r="E401">
        <v>83.7</v>
      </c>
      <c r="F401">
        <v>75.7</v>
      </c>
      <c r="G401">
        <v>107.8</v>
      </c>
      <c r="H401">
        <v>109.4</v>
      </c>
      <c r="I401">
        <v>55.6</v>
      </c>
      <c r="J401">
        <v>88</v>
      </c>
      <c r="K401">
        <v>1.005</v>
      </c>
    </row>
    <row r="402" spans="1:11" ht="12.75">
      <c r="A402" s="3">
        <v>28522</v>
      </c>
      <c r="B402">
        <v>81.3</v>
      </c>
      <c r="C402">
        <v>66.2</v>
      </c>
      <c r="D402">
        <v>93.3</v>
      </c>
      <c r="E402">
        <v>84.3</v>
      </c>
      <c r="F402">
        <v>77.2</v>
      </c>
      <c r="G402">
        <v>107</v>
      </c>
      <c r="H402">
        <v>108.2</v>
      </c>
      <c r="I402">
        <v>63.4</v>
      </c>
      <c r="J402">
        <v>89</v>
      </c>
      <c r="K402">
        <v>1.044</v>
      </c>
    </row>
    <row r="403" spans="1:11" ht="12.75">
      <c r="A403" s="3">
        <v>28550</v>
      </c>
      <c r="B403">
        <v>81.5</v>
      </c>
      <c r="C403">
        <v>66.7</v>
      </c>
      <c r="D403">
        <v>93.6</v>
      </c>
      <c r="E403">
        <v>78.8</v>
      </c>
      <c r="F403">
        <v>69.5</v>
      </c>
      <c r="G403">
        <v>104.7</v>
      </c>
      <c r="H403">
        <v>107.1</v>
      </c>
      <c r="I403">
        <v>58.9</v>
      </c>
      <c r="J403">
        <v>91</v>
      </c>
      <c r="K403">
        <v>1.065</v>
      </c>
    </row>
    <row r="404" spans="1:11" ht="12.75">
      <c r="A404" s="3">
        <v>28581</v>
      </c>
      <c r="B404">
        <v>82.2</v>
      </c>
      <c r="C404">
        <v>67.7</v>
      </c>
      <c r="D404">
        <v>93.3</v>
      </c>
      <c r="E404">
        <v>81.6</v>
      </c>
      <c r="F404">
        <v>71.1</v>
      </c>
      <c r="G404">
        <v>109.9</v>
      </c>
      <c r="H404">
        <v>108.6</v>
      </c>
      <c r="I404">
        <v>57.1</v>
      </c>
      <c r="J404">
        <v>97</v>
      </c>
      <c r="K404">
        <v>1.164</v>
      </c>
    </row>
    <row r="405" spans="1:11" ht="12.75">
      <c r="A405" s="3">
        <v>28611</v>
      </c>
      <c r="B405">
        <v>82.1</v>
      </c>
      <c r="C405">
        <v>67.8</v>
      </c>
      <c r="D405">
        <v>93.7</v>
      </c>
      <c r="E405">
        <v>82.9</v>
      </c>
      <c r="F405">
        <v>73</v>
      </c>
      <c r="G405">
        <v>105.5</v>
      </c>
      <c r="H405">
        <v>99.1</v>
      </c>
      <c r="I405">
        <v>57.4</v>
      </c>
      <c r="J405">
        <v>96</v>
      </c>
      <c r="K405">
        <v>1.162</v>
      </c>
    </row>
    <row r="406" spans="1:11" ht="12.75">
      <c r="A406" s="3">
        <v>28642</v>
      </c>
      <c r="B406">
        <v>82.1</v>
      </c>
      <c r="C406">
        <v>68.2</v>
      </c>
      <c r="D406">
        <v>94.1</v>
      </c>
      <c r="E406">
        <v>80</v>
      </c>
      <c r="F406">
        <v>68.1</v>
      </c>
      <c r="G406">
        <v>109.5</v>
      </c>
      <c r="H406">
        <v>101</v>
      </c>
      <c r="I406">
        <v>61.1</v>
      </c>
      <c r="J406">
        <v>97</v>
      </c>
      <c r="K406">
        <v>1.193</v>
      </c>
    </row>
    <row r="407" spans="1:11" ht="12.75">
      <c r="A407" s="3">
        <v>28672</v>
      </c>
      <c r="B407">
        <v>81.8</v>
      </c>
      <c r="C407">
        <v>68.3</v>
      </c>
      <c r="D407">
        <v>94.5</v>
      </c>
      <c r="E407">
        <v>82.4</v>
      </c>
      <c r="F407">
        <v>72</v>
      </c>
      <c r="G407">
        <v>105.4</v>
      </c>
      <c r="H407">
        <v>93.3</v>
      </c>
      <c r="I407">
        <v>59.4</v>
      </c>
      <c r="J407">
        <v>96</v>
      </c>
      <c r="K407">
        <v>1.128</v>
      </c>
    </row>
    <row r="408" spans="1:11" ht="12.75">
      <c r="A408" s="3">
        <v>28703</v>
      </c>
      <c r="B408">
        <v>81.9</v>
      </c>
      <c r="C408">
        <v>68.7</v>
      </c>
      <c r="D408">
        <v>94.6</v>
      </c>
      <c r="E408">
        <v>78.4</v>
      </c>
      <c r="F408">
        <v>67</v>
      </c>
      <c r="G408">
        <v>108</v>
      </c>
      <c r="H408">
        <v>97.4</v>
      </c>
      <c r="I408">
        <v>60.6</v>
      </c>
      <c r="J408">
        <v>98</v>
      </c>
      <c r="K408">
        <v>1.195</v>
      </c>
    </row>
    <row r="409" spans="1:11" ht="12.75">
      <c r="A409" s="3">
        <v>28734</v>
      </c>
      <c r="B409">
        <v>82.2</v>
      </c>
      <c r="C409">
        <v>68.8</v>
      </c>
      <c r="D409">
        <v>94.9</v>
      </c>
      <c r="E409">
        <v>80.4</v>
      </c>
      <c r="F409">
        <v>69.8</v>
      </c>
      <c r="G409">
        <v>106.6</v>
      </c>
      <c r="H409">
        <v>95.3</v>
      </c>
      <c r="I409">
        <v>60</v>
      </c>
      <c r="J409">
        <v>99</v>
      </c>
      <c r="K409">
        <v>1.198</v>
      </c>
    </row>
    <row r="410" spans="1:11" ht="12.75">
      <c r="A410" s="3">
        <v>28764</v>
      </c>
      <c r="B410">
        <v>82.3</v>
      </c>
      <c r="C410">
        <v>69.2</v>
      </c>
      <c r="D410">
        <v>95.1</v>
      </c>
      <c r="E410">
        <v>79.3</v>
      </c>
      <c r="F410">
        <v>71.7</v>
      </c>
      <c r="G410">
        <v>108.6</v>
      </c>
      <c r="H410">
        <v>97.7</v>
      </c>
      <c r="I410">
        <v>64.7</v>
      </c>
      <c r="J410">
        <v>103</v>
      </c>
      <c r="K410">
        <v>1.284</v>
      </c>
    </row>
    <row r="411" spans="1:11" ht="12.75">
      <c r="A411" s="3">
        <v>28795</v>
      </c>
      <c r="B411">
        <v>81.5</v>
      </c>
      <c r="C411">
        <v>69.5</v>
      </c>
      <c r="D411">
        <v>95.8</v>
      </c>
      <c r="E411">
        <v>75</v>
      </c>
      <c r="F411">
        <v>62.8</v>
      </c>
      <c r="G411">
        <v>96.5</v>
      </c>
      <c r="H411">
        <v>82.4</v>
      </c>
      <c r="I411">
        <v>64.5</v>
      </c>
      <c r="J411">
        <v>102</v>
      </c>
      <c r="K411">
        <v>1.244</v>
      </c>
    </row>
    <row r="412" spans="1:11" ht="12.75">
      <c r="A412" s="3">
        <v>28825</v>
      </c>
      <c r="B412">
        <v>81.1</v>
      </c>
      <c r="C412">
        <v>69.8</v>
      </c>
      <c r="D412">
        <v>96.1</v>
      </c>
      <c r="E412">
        <v>66.1</v>
      </c>
      <c r="F412">
        <v>53.8</v>
      </c>
      <c r="G412">
        <v>102.2</v>
      </c>
      <c r="H412">
        <v>86.1</v>
      </c>
      <c r="I412">
        <v>63.5</v>
      </c>
      <c r="J412">
        <v>103</v>
      </c>
      <c r="K412">
        <v>1.226</v>
      </c>
    </row>
    <row r="413" spans="1:11" ht="12.75">
      <c r="A413" s="3">
        <v>28856</v>
      </c>
      <c r="B413">
        <v>80.9</v>
      </c>
      <c r="C413">
        <v>69.8</v>
      </c>
      <c r="D413">
        <v>96.4</v>
      </c>
      <c r="E413">
        <v>72.1</v>
      </c>
      <c r="F413">
        <v>58.4</v>
      </c>
      <c r="G413">
        <v>99.5</v>
      </c>
      <c r="H413">
        <v>82.2</v>
      </c>
      <c r="I413">
        <v>66.4</v>
      </c>
      <c r="J413">
        <v>102</v>
      </c>
      <c r="K413">
        <v>1.238</v>
      </c>
    </row>
    <row r="414" spans="1:11" ht="12.75">
      <c r="A414" s="3">
        <v>28887</v>
      </c>
      <c r="B414">
        <v>81</v>
      </c>
      <c r="C414">
        <v>70</v>
      </c>
      <c r="D414">
        <v>96.7</v>
      </c>
      <c r="E414">
        <v>73.9</v>
      </c>
      <c r="F414">
        <v>62.2</v>
      </c>
      <c r="G414">
        <v>101.5</v>
      </c>
      <c r="H414">
        <v>88.8</v>
      </c>
      <c r="I414">
        <v>64</v>
      </c>
      <c r="J414">
        <v>100</v>
      </c>
      <c r="K414">
        <v>1.201</v>
      </c>
    </row>
    <row r="415" spans="1:11" ht="12.75">
      <c r="A415" s="3">
        <v>28915</v>
      </c>
      <c r="B415">
        <v>81.3</v>
      </c>
      <c r="C415">
        <v>70.5</v>
      </c>
      <c r="D415">
        <v>96.2</v>
      </c>
      <c r="E415">
        <v>68.4</v>
      </c>
      <c r="F415">
        <v>53.7</v>
      </c>
      <c r="G415">
        <v>96.4</v>
      </c>
      <c r="H415">
        <v>78</v>
      </c>
      <c r="I415">
        <v>66.7</v>
      </c>
      <c r="J415">
        <v>100</v>
      </c>
      <c r="K415">
        <v>1.214</v>
      </c>
    </row>
    <row r="416" spans="1:11" ht="12.75">
      <c r="A416" s="3">
        <v>28946</v>
      </c>
      <c r="B416">
        <v>80.1</v>
      </c>
      <c r="C416">
        <v>70</v>
      </c>
      <c r="D416">
        <v>97.4</v>
      </c>
      <c r="E416">
        <v>66</v>
      </c>
      <c r="F416">
        <v>53.3</v>
      </c>
      <c r="G416">
        <v>94.6</v>
      </c>
      <c r="H416">
        <v>77.9</v>
      </c>
      <c r="I416">
        <v>75.6</v>
      </c>
      <c r="J416">
        <v>104</v>
      </c>
      <c r="K416">
        <v>1.27</v>
      </c>
    </row>
    <row r="417" spans="1:11" ht="12.75">
      <c r="A417" s="3">
        <v>28976</v>
      </c>
      <c r="B417">
        <v>80.7</v>
      </c>
      <c r="C417">
        <v>70.4</v>
      </c>
      <c r="D417">
        <v>97.3</v>
      </c>
      <c r="E417">
        <v>68.1</v>
      </c>
      <c r="F417">
        <v>54.9</v>
      </c>
      <c r="G417">
        <v>96</v>
      </c>
      <c r="H417">
        <v>78.5</v>
      </c>
      <c r="I417">
        <v>63.7</v>
      </c>
      <c r="J417">
        <v>103</v>
      </c>
      <c r="K417">
        <v>1.308</v>
      </c>
    </row>
    <row r="418" spans="1:11" ht="12.75">
      <c r="A418" s="3">
        <v>29007</v>
      </c>
      <c r="B418">
        <v>80.4</v>
      </c>
      <c r="C418">
        <v>70.5</v>
      </c>
      <c r="D418">
        <v>98.1</v>
      </c>
      <c r="E418">
        <v>65.8</v>
      </c>
      <c r="F418">
        <v>51.4</v>
      </c>
      <c r="G418">
        <v>92.7</v>
      </c>
      <c r="H418">
        <v>73.3</v>
      </c>
      <c r="I418">
        <v>61.4</v>
      </c>
      <c r="J418">
        <v>101</v>
      </c>
      <c r="K418">
        <v>1.257</v>
      </c>
    </row>
    <row r="419" spans="1:11" ht="12.75">
      <c r="A419" s="3">
        <v>29037</v>
      </c>
      <c r="B419">
        <v>79.5</v>
      </c>
      <c r="C419">
        <v>70.4</v>
      </c>
      <c r="D419">
        <v>98.5</v>
      </c>
      <c r="E419">
        <v>60.4</v>
      </c>
      <c r="F419">
        <v>44.2</v>
      </c>
      <c r="G419">
        <v>81.4</v>
      </c>
      <c r="H419">
        <v>63.1</v>
      </c>
      <c r="I419">
        <v>57.4</v>
      </c>
      <c r="J419">
        <v>101</v>
      </c>
      <c r="K419">
        <v>1.249</v>
      </c>
    </row>
    <row r="420" spans="1:11" ht="12.75">
      <c r="A420" s="3">
        <v>29068</v>
      </c>
      <c r="B420">
        <v>79.7</v>
      </c>
      <c r="C420">
        <v>70.5</v>
      </c>
      <c r="D420">
        <v>98.9</v>
      </c>
      <c r="E420">
        <v>64.5</v>
      </c>
      <c r="F420">
        <v>49.3</v>
      </c>
      <c r="G420">
        <v>79.4</v>
      </c>
      <c r="H420">
        <v>60.7</v>
      </c>
      <c r="I420">
        <v>52.9</v>
      </c>
      <c r="J420">
        <v>102</v>
      </c>
      <c r="K420">
        <v>1.196</v>
      </c>
    </row>
    <row r="421" spans="1:11" ht="12.75">
      <c r="A421" s="3">
        <v>29099</v>
      </c>
      <c r="B421">
        <v>79.9</v>
      </c>
      <c r="C421">
        <v>70.5</v>
      </c>
      <c r="D421">
        <v>99.6</v>
      </c>
      <c r="E421">
        <v>66.7</v>
      </c>
      <c r="F421">
        <v>53.6</v>
      </c>
      <c r="G421">
        <v>87.8</v>
      </c>
      <c r="H421">
        <v>66.9</v>
      </c>
      <c r="I421">
        <v>50.7</v>
      </c>
      <c r="J421">
        <v>105</v>
      </c>
      <c r="K421">
        <v>1.258</v>
      </c>
    </row>
    <row r="422" spans="1:11" ht="12.75">
      <c r="A422" s="3">
        <v>29129</v>
      </c>
      <c r="B422">
        <v>78.8</v>
      </c>
      <c r="C422">
        <v>70.7</v>
      </c>
      <c r="D422">
        <v>100</v>
      </c>
      <c r="E422">
        <v>62.1</v>
      </c>
      <c r="F422">
        <v>49.5</v>
      </c>
      <c r="G422">
        <v>92.3</v>
      </c>
      <c r="H422">
        <v>74.1</v>
      </c>
      <c r="I422">
        <v>46.9</v>
      </c>
      <c r="J422">
        <v>106</v>
      </c>
      <c r="K422">
        <v>1.248</v>
      </c>
    </row>
    <row r="423" spans="1:11" ht="12.75">
      <c r="A423" s="3">
        <v>29160</v>
      </c>
      <c r="B423">
        <v>78.4</v>
      </c>
      <c r="C423">
        <v>70.7</v>
      </c>
      <c r="D423">
        <v>100.3</v>
      </c>
      <c r="E423">
        <v>63.3</v>
      </c>
      <c r="F423">
        <v>52</v>
      </c>
      <c r="G423">
        <v>90.2</v>
      </c>
      <c r="H423">
        <v>73</v>
      </c>
      <c r="I423">
        <v>46.8</v>
      </c>
      <c r="J423">
        <v>100</v>
      </c>
      <c r="K423">
        <v>1.188</v>
      </c>
    </row>
    <row r="424" spans="1:11" ht="12.75">
      <c r="A424" s="3">
        <v>29190</v>
      </c>
      <c r="B424">
        <v>78</v>
      </c>
      <c r="C424">
        <v>70.8</v>
      </c>
      <c r="D424">
        <v>100.4</v>
      </c>
      <c r="E424">
        <v>61</v>
      </c>
      <c r="F424">
        <v>51.5</v>
      </c>
      <c r="G424">
        <v>90.7</v>
      </c>
      <c r="H424">
        <v>74.8</v>
      </c>
      <c r="I424">
        <v>42.2</v>
      </c>
      <c r="J424">
        <v>99</v>
      </c>
      <c r="K424">
        <v>1.16</v>
      </c>
    </row>
    <row r="425" spans="1:11" ht="12.75">
      <c r="A425" s="3">
        <v>29221</v>
      </c>
      <c r="B425">
        <v>78.3</v>
      </c>
      <c r="C425">
        <v>71</v>
      </c>
      <c r="D425">
        <v>100.6</v>
      </c>
      <c r="E425">
        <v>67</v>
      </c>
      <c r="F425">
        <v>54.1</v>
      </c>
      <c r="G425">
        <v>85.9</v>
      </c>
      <c r="H425">
        <v>71.4</v>
      </c>
      <c r="I425">
        <v>42.1</v>
      </c>
      <c r="J425">
        <v>97</v>
      </c>
      <c r="K425">
        <v>1.076</v>
      </c>
    </row>
    <row r="426" spans="1:11" ht="12.75">
      <c r="A426" s="3">
        <v>29252</v>
      </c>
      <c r="B426">
        <v>78.5</v>
      </c>
      <c r="C426">
        <v>70.9</v>
      </c>
      <c r="D426">
        <v>100.9</v>
      </c>
      <c r="E426">
        <v>66.9</v>
      </c>
      <c r="F426">
        <v>54.9</v>
      </c>
      <c r="G426">
        <v>85.3</v>
      </c>
      <c r="H426">
        <v>74.1</v>
      </c>
      <c r="I426">
        <v>46</v>
      </c>
      <c r="J426">
        <v>94</v>
      </c>
      <c r="K426">
        <v>1.04</v>
      </c>
    </row>
    <row r="427" spans="1:11" ht="12.75">
      <c r="A427" s="3">
        <v>29281</v>
      </c>
      <c r="B427">
        <v>75.9</v>
      </c>
      <c r="C427">
        <v>70.6</v>
      </c>
      <c r="D427">
        <v>102</v>
      </c>
      <c r="E427">
        <v>56.5</v>
      </c>
      <c r="F427">
        <v>44.3</v>
      </c>
      <c r="G427">
        <v>80.8</v>
      </c>
      <c r="H427">
        <v>70.5</v>
      </c>
      <c r="I427">
        <v>39.1</v>
      </c>
      <c r="J427">
        <v>93</v>
      </c>
      <c r="K427">
        <v>1.025</v>
      </c>
    </row>
    <row r="428" spans="1:11" ht="12.75">
      <c r="A428" s="3">
        <v>29312</v>
      </c>
      <c r="B428">
        <v>74.1</v>
      </c>
      <c r="C428">
        <v>70.1</v>
      </c>
      <c r="D428">
        <v>102.7</v>
      </c>
      <c r="E428">
        <v>52.7</v>
      </c>
      <c r="F428">
        <v>44.4</v>
      </c>
      <c r="G428">
        <v>60.5</v>
      </c>
      <c r="H428">
        <v>50</v>
      </c>
      <c r="I428">
        <v>36.9</v>
      </c>
      <c r="J428">
        <v>82</v>
      </c>
      <c r="K428">
        <v>0.826</v>
      </c>
    </row>
    <row r="429" spans="1:11" ht="12.75">
      <c r="A429" s="3">
        <v>29342</v>
      </c>
      <c r="B429">
        <v>74.3</v>
      </c>
      <c r="C429">
        <v>69.4</v>
      </c>
      <c r="D429">
        <v>101.9</v>
      </c>
      <c r="E429">
        <v>51.7</v>
      </c>
      <c r="F429">
        <v>45.3</v>
      </c>
      <c r="G429">
        <v>50.1</v>
      </c>
      <c r="H429">
        <v>50</v>
      </c>
      <c r="I429">
        <v>29.8</v>
      </c>
      <c r="J429">
        <v>76</v>
      </c>
      <c r="K429">
        <v>0.706</v>
      </c>
    </row>
    <row r="430" spans="1:11" ht="12.75">
      <c r="A430" s="3">
        <v>29373</v>
      </c>
      <c r="B430">
        <v>75.9</v>
      </c>
      <c r="C430">
        <v>69.2</v>
      </c>
      <c r="D430">
        <v>100.9</v>
      </c>
      <c r="E430">
        <v>58.7</v>
      </c>
      <c r="F430">
        <v>53</v>
      </c>
      <c r="G430">
        <v>56.1</v>
      </c>
      <c r="H430">
        <v>62.3</v>
      </c>
      <c r="I430">
        <v>32.4</v>
      </c>
      <c r="J430">
        <v>77</v>
      </c>
      <c r="K430">
        <v>0.705</v>
      </c>
    </row>
    <row r="431" spans="1:11" ht="12.75">
      <c r="A431" s="3">
        <v>29403</v>
      </c>
      <c r="B431">
        <v>77</v>
      </c>
      <c r="C431">
        <v>69</v>
      </c>
      <c r="D431">
        <v>98.9</v>
      </c>
      <c r="E431">
        <v>62.3</v>
      </c>
      <c r="F431">
        <v>53.4</v>
      </c>
      <c r="G431">
        <v>65.4</v>
      </c>
      <c r="H431">
        <v>75.4</v>
      </c>
      <c r="I431">
        <v>36.3</v>
      </c>
      <c r="J431">
        <v>77</v>
      </c>
      <c r="K431">
        <v>0.683</v>
      </c>
    </row>
    <row r="432" spans="1:11" ht="12.75">
      <c r="A432" s="3">
        <v>29434</v>
      </c>
      <c r="B432">
        <v>78</v>
      </c>
      <c r="C432">
        <v>69.3</v>
      </c>
      <c r="D432">
        <v>97.7</v>
      </c>
      <c r="E432">
        <v>67.3</v>
      </c>
      <c r="F432">
        <v>59.6</v>
      </c>
      <c r="G432">
        <v>70.8</v>
      </c>
      <c r="H432">
        <v>85</v>
      </c>
      <c r="I432">
        <v>40.1</v>
      </c>
      <c r="J432">
        <v>78</v>
      </c>
      <c r="K432">
        <v>0.698</v>
      </c>
    </row>
    <row r="433" spans="1:11" ht="12.75">
      <c r="A433" s="3">
        <v>29465</v>
      </c>
      <c r="B433">
        <v>78.9</v>
      </c>
      <c r="C433">
        <v>69.7</v>
      </c>
      <c r="D433">
        <v>96.6</v>
      </c>
      <c r="E433">
        <v>73.7</v>
      </c>
      <c r="F433">
        <v>67.2</v>
      </c>
      <c r="G433">
        <v>80.3</v>
      </c>
      <c r="H433">
        <v>93.8</v>
      </c>
      <c r="I433">
        <v>41.2</v>
      </c>
      <c r="J433">
        <v>81</v>
      </c>
      <c r="K433">
        <v>0.749</v>
      </c>
    </row>
    <row r="434" spans="1:11" ht="12.75">
      <c r="A434" s="3">
        <v>29495</v>
      </c>
      <c r="B434">
        <v>79.3</v>
      </c>
      <c r="C434">
        <v>70.3</v>
      </c>
      <c r="D434">
        <v>96.1</v>
      </c>
      <c r="E434">
        <v>75</v>
      </c>
      <c r="F434">
        <v>68.9</v>
      </c>
      <c r="G434">
        <v>84.2</v>
      </c>
      <c r="H434">
        <v>99.6</v>
      </c>
      <c r="I434">
        <v>46.5</v>
      </c>
      <c r="J434">
        <v>81</v>
      </c>
      <c r="K434">
        <v>0.742</v>
      </c>
    </row>
    <row r="435" spans="1:11" ht="12.75">
      <c r="A435" s="3">
        <v>29526</v>
      </c>
      <c r="B435">
        <v>79.3</v>
      </c>
      <c r="C435">
        <v>70.7</v>
      </c>
      <c r="D435">
        <v>96.2</v>
      </c>
      <c r="E435">
        <v>76.7</v>
      </c>
      <c r="F435">
        <v>76.2</v>
      </c>
      <c r="G435">
        <v>87.2</v>
      </c>
      <c r="H435">
        <v>102.9</v>
      </c>
      <c r="I435">
        <v>46.8</v>
      </c>
      <c r="J435">
        <v>84</v>
      </c>
      <c r="K435">
        <v>0.776</v>
      </c>
    </row>
    <row r="436" spans="1:11" ht="12.75">
      <c r="A436" s="3">
        <v>29556</v>
      </c>
      <c r="B436">
        <v>78.3</v>
      </c>
      <c r="C436">
        <v>71</v>
      </c>
      <c r="D436">
        <v>96.8</v>
      </c>
      <c r="E436">
        <v>64.5</v>
      </c>
      <c r="F436">
        <v>59.7</v>
      </c>
      <c r="G436">
        <v>78.6</v>
      </c>
      <c r="H436">
        <v>91.1</v>
      </c>
      <c r="I436">
        <v>50.1</v>
      </c>
      <c r="J436">
        <v>81</v>
      </c>
      <c r="K436">
        <v>0.778</v>
      </c>
    </row>
    <row r="437" spans="1:11" ht="12.75">
      <c r="A437" s="3">
        <v>29587</v>
      </c>
      <c r="B437">
        <v>78.1</v>
      </c>
      <c r="C437">
        <v>71</v>
      </c>
      <c r="D437">
        <v>97.2</v>
      </c>
      <c r="E437">
        <v>71.4</v>
      </c>
      <c r="F437">
        <v>67.2</v>
      </c>
      <c r="G437">
        <v>74.4</v>
      </c>
      <c r="H437">
        <v>85.9</v>
      </c>
      <c r="I437">
        <v>49.7</v>
      </c>
      <c r="J437">
        <v>80</v>
      </c>
      <c r="K437">
        <v>0.735</v>
      </c>
    </row>
    <row r="438" spans="1:11" ht="12.75">
      <c r="A438" s="3">
        <v>29618</v>
      </c>
      <c r="B438">
        <v>78.1</v>
      </c>
      <c r="C438">
        <v>71</v>
      </c>
      <c r="D438">
        <v>97.2</v>
      </c>
      <c r="E438">
        <v>66.9</v>
      </c>
      <c r="F438">
        <v>61.4</v>
      </c>
      <c r="G438">
        <v>69</v>
      </c>
      <c r="H438">
        <v>78.4</v>
      </c>
      <c r="I438">
        <v>48.5</v>
      </c>
      <c r="J438">
        <v>81</v>
      </c>
      <c r="K438">
        <v>0.746</v>
      </c>
    </row>
    <row r="439" spans="1:11" ht="12.75">
      <c r="A439" s="3">
        <v>29646</v>
      </c>
      <c r="B439">
        <v>78.8</v>
      </c>
      <c r="C439">
        <v>71</v>
      </c>
      <c r="D439">
        <v>97</v>
      </c>
      <c r="E439">
        <v>66.5</v>
      </c>
      <c r="F439">
        <v>61.4</v>
      </c>
      <c r="G439">
        <v>77.8</v>
      </c>
      <c r="H439">
        <v>88.1</v>
      </c>
      <c r="I439">
        <v>48.7</v>
      </c>
      <c r="J439">
        <v>81</v>
      </c>
      <c r="K439">
        <v>0.752</v>
      </c>
    </row>
    <row r="440" spans="1:11" ht="12.75">
      <c r="A440" s="3">
        <v>29677</v>
      </c>
      <c r="B440">
        <v>79.5</v>
      </c>
      <c r="C440">
        <v>70.9</v>
      </c>
      <c r="D440">
        <v>97.1</v>
      </c>
      <c r="E440">
        <v>72.4</v>
      </c>
      <c r="F440">
        <v>68.1</v>
      </c>
      <c r="G440">
        <v>81.6</v>
      </c>
      <c r="H440">
        <v>93.1</v>
      </c>
      <c r="I440">
        <v>51.2</v>
      </c>
      <c r="J440">
        <v>81</v>
      </c>
      <c r="K440">
        <v>0.763</v>
      </c>
    </row>
    <row r="441" spans="1:11" ht="12.75">
      <c r="A441" s="3">
        <v>29707</v>
      </c>
      <c r="B441">
        <v>79</v>
      </c>
      <c r="C441">
        <v>70.9</v>
      </c>
      <c r="D441">
        <v>98.1</v>
      </c>
      <c r="E441">
        <v>76.3</v>
      </c>
      <c r="F441">
        <v>72.9</v>
      </c>
      <c r="G441">
        <v>86.9</v>
      </c>
      <c r="H441">
        <v>96.3</v>
      </c>
      <c r="I441">
        <v>50.2</v>
      </c>
      <c r="J441">
        <v>80</v>
      </c>
      <c r="K441">
        <v>0.726</v>
      </c>
    </row>
    <row r="442" spans="1:11" ht="12.75">
      <c r="A442" s="3">
        <v>29738</v>
      </c>
      <c r="B442">
        <v>78.2</v>
      </c>
      <c r="C442">
        <v>71.2</v>
      </c>
      <c r="D442">
        <v>98.2</v>
      </c>
      <c r="E442">
        <v>73.1</v>
      </c>
      <c r="F442">
        <v>70.5</v>
      </c>
      <c r="G442">
        <v>83</v>
      </c>
      <c r="H442">
        <v>94</v>
      </c>
      <c r="I442">
        <v>47.9</v>
      </c>
      <c r="J442">
        <v>80</v>
      </c>
      <c r="K442">
        <v>0.732</v>
      </c>
    </row>
    <row r="443" spans="1:11" ht="12.75">
      <c r="A443" s="3">
        <v>29768</v>
      </c>
      <c r="B443">
        <v>77.9</v>
      </c>
      <c r="C443">
        <v>71.5</v>
      </c>
      <c r="D443">
        <v>98.2</v>
      </c>
      <c r="E443">
        <v>74.1</v>
      </c>
      <c r="F443">
        <v>66.4</v>
      </c>
      <c r="G443">
        <v>83.5</v>
      </c>
      <c r="H443">
        <v>94.1</v>
      </c>
      <c r="I443">
        <v>44.9</v>
      </c>
      <c r="J443">
        <v>80</v>
      </c>
      <c r="K443">
        <v>0.754</v>
      </c>
    </row>
    <row r="444" spans="1:11" ht="12.75">
      <c r="A444" s="3">
        <v>29799</v>
      </c>
      <c r="B444">
        <v>78.3</v>
      </c>
      <c r="C444">
        <v>71.5</v>
      </c>
      <c r="D444">
        <v>98.5</v>
      </c>
      <c r="E444">
        <v>77.2</v>
      </c>
      <c r="F444">
        <v>70.1</v>
      </c>
      <c r="G444">
        <v>85.7</v>
      </c>
      <c r="H444">
        <v>96.5</v>
      </c>
      <c r="I444">
        <v>49.6</v>
      </c>
      <c r="J444">
        <v>79</v>
      </c>
      <c r="K444">
        <v>0.729</v>
      </c>
    </row>
    <row r="445" spans="1:11" ht="12.75">
      <c r="A445" s="3">
        <v>29830</v>
      </c>
      <c r="B445">
        <v>77.7</v>
      </c>
      <c r="C445">
        <v>71.3</v>
      </c>
      <c r="D445">
        <v>99.2</v>
      </c>
      <c r="E445">
        <v>73.1</v>
      </c>
      <c r="F445">
        <v>68.3</v>
      </c>
      <c r="G445">
        <v>77.6</v>
      </c>
      <c r="H445">
        <v>86.6</v>
      </c>
      <c r="I445">
        <v>45.9</v>
      </c>
      <c r="J445">
        <v>75</v>
      </c>
      <c r="K445">
        <v>0.676</v>
      </c>
    </row>
    <row r="446" spans="1:11" ht="12.75">
      <c r="A446" s="3">
        <v>29860</v>
      </c>
      <c r="B446">
        <v>77</v>
      </c>
      <c r="C446">
        <v>71.1</v>
      </c>
      <c r="D446">
        <v>98.9</v>
      </c>
      <c r="E446">
        <v>70.3</v>
      </c>
      <c r="F446">
        <v>61.5</v>
      </c>
      <c r="G446">
        <v>75.6</v>
      </c>
      <c r="H446">
        <v>84.7</v>
      </c>
      <c r="I446">
        <v>37.7</v>
      </c>
      <c r="J446">
        <v>71</v>
      </c>
      <c r="K446">
        <v>0.609</v>
      </c>
    </row>
    <row r="447" spans="1:11" ht="12.75">
      <c r="A447" s="3">
        <v>29891</v>
      </c>
      <c r="B447">
        <v>76.7</v>
      </c>
      <c r="C447">
        <v>70.8</v>
      </c>
      <c r="D447">
        <v>98.8</v>
      </c>
      <c r="E447">
        <v>62.5</v>
      </c>
      <c r="F447">
        <v>55.6</v>
      </c>
      <c r="G447">
        <v>66.9</v>
      </c>
      <c r="H447">
        <v>77</v>
      </c>
      <c r="I447">
        <v>40.5</v>
      </c>
      <c r="J447">
        <v>70</v>
      </c>
      <c r="K447">
        <v>0.575</v>
      </c>
    </row>
    <row r="448" spans="1:11" ht="12.75">
      <c r="A448" s="3">
        <v>29921</v>
      </c>
      <c r="B448">
        <v>77</v>
      </c>
      <c r="C448">
        <v>70.5</v>
      </c>
      <c r="D448">
        <v>98.5</v>
      </c>
      <c r="E448">
        <v>64.3</v>
      </c>
      <c r="F448">
        <v>56.8</v>
      </c>
      <c r="G448">
        <v>66.6</v>
      </c>
      <c r="H448">
        <v>82.8</v>
      </c>
      <c r="I448">
        <v>41.2</v>
      </c>
      <c r="J448">
        <v>67</v>
      </c>
      <c r="K448">
        <v>0.536</v>
      </c>
    </row>
    <row r="449" spans="1:11" ht="12.75">
      <c r="A449" s="3">
        <v>29952</v>
      </c>
      <c r="B449">
        <v>76.7</v>
      </c>
      <c r="C449">
        <v>70.1</v>
      </c>
      <c r="D449">
        <v>98.8</v>
      </c>
      <c r="E449">
        <v>71</v>
      </c>
      <c r="F449">
        <v>62.9</v>
      </c>
      <c r="G449">
        <v>64.9</v>
      </c>
      <c r="H449">
        <v>82.5</v>
      </c>
      <c r="I449">
        <v>40.1</v>
      </c>
      <c r="J449">
        <v>67</v>
      </c>
      <c r="K449">
        <v>0.529</v>
      </c>
    </row>
    <row r="450" spans="1:11" ht="12.75">
      <c r="A450" s="3">
        <v>29983</v>
      </c>
      <c r="B450">
        <v>76.9</v>
      </c>
      <c r="C450">
        <v>70.5</v>
      </c>
      <c r="D450">
        <v>97.8</v>
      </c>
      <c r="E450">
        <v>66.5</v>
      </c>
      <c r="F450">
        <v>58.7</v>
      </c>
      <c r="G450">
        <v>62.3</v>
      </c>
      <c r="H450">
        <v>78.2</v>
      </c>
      <c r="I450">
        <v>40.8</v>
      </c>
      <c r="J450">
        <v>64</v>
      </c>
      <c r="K450">
        <v>0.489</v>
      </c>
    </row>
    <row r="451" spans="1:11" ht="12.75">
      <c r="A451" s="3">
        <v>30011</v>
      </c>
      <c r="B451">
        <v>76.4</v>
      </c>
      <c r="C451">
        <v>70.4</v>
      </c>
      <c r="D451">
        <v>97.2</v>
      </c>
      <c r="E451">
        <v>62</v>
      </c>
      <c r="F451">
        <v>53.1</v>
      </c>
      <c r="G451">
        <v>56.7</v>
      </c>
      <c r="H451">
        <v>72.4</v>
      </c>
      <c r="I451">
        <v>36.4</v>
      </c>
      <c r="J451">
        <v>62</v>
      </c>
      <c r="K451">
        <v>0.465</v>
      </c>
    </row>
    <row r="452" spans="1:11" ht="12.75">
      <c r="A452" s="3">
        <v>30042</v>
      </c>
      <c r="B452">
        <v>76.9</v>
      </c>
      <c r="C452">
        <v>70.3</v>
      </c>
      <c r="D452">
        <v>97.4</v>
      </c>
      <c r="E452">
        <v>65.5</v>
      </c>
      <c r="F452">
        <v>61.1</v>
      </c>
      <c r="G452">
        <v>57</v>
      </c>
      <c r="H452">
        <v>77.6</v>
      </c>
      <c r="I452">
        <v>38.2</v>
      </c>
      <c r="J452">
        <v>60</v>
      </c>
      <c r="K452">
        <v>0.434</v>
      </c>
    </row>
    <row r="453" spans="1:11" ht="12.75">
      <c r="A453" s="3">
        <v>30072</v>
      </c>
      <c r="B453">
        <v>77.2</v>
      </c>
      <c r="C453">
        <v>70.2</v>
      </c>
      <c r="D453">
        <v>97.1</v>
      </c>
      <c r="E453">
        <v>67.5</v>
      </c>
      <c r="F453">
        <v>62</v>
      </c>
      <c r="G453">
        <v>61.4</v>
      </c>
      <c r="H453">
        <v>83.2</v>
      </c>
      <c r="I453">
        <v>42.1</v>
      </c>
      <c r="J453">
        <v>59</v>
      </c>
      <c r="K453">
        <v>0.423</v>
      </c>
    </row>
    <row r="454" spans="1:11" ht="12.75">
      <c r="A454" s="3">
        <v>30103</v>
      </c>
      <c r="B454">
        <v>77</v>
      </c>
      <c r="C454">
        <v>69.9</v>
      </c>
      <c r="D454">
        <v>97.2</v>
      </c>
      <c r="E454">
        <v>65.7</v>
      </c>
      <c r="F454">
        <v>60.1</v>
      </c>
      <c r="G454">
        <v>56.7</v>
      </c>
      <c r="H454">
        <v>80.1</v>
      </c>
      <c r="I454">
        <v>45.2</v>
      </c>
      <c r="J454">
        <v>56</v>
      </c>
      <c r="K454">
        <v>0.394</v>
      </c>
    </row>
    <row r="455" spans="1:11" ht="12.75">
      <c r="A455" s="3">
        <v>30133</v>
      </c>
      <c r="B455">
        <v>77.6</v>
      </c>
      <c r="C455">
        <v>69.6</v>
      </c>
      <c r="D455">
        <v>96.9</v>
      </c>
      <c r="E455">
        <v>65.4</v>
      </c>
      <c r="F455">
        <v>57.6</v>
      </c>
      <c r="G455">
        <v>63.2</v>
      </c>
      <c r="H455">
        <v>89.2</v>
      </c>
      <c r="I455">
        <v>45.8</v>
      </c>
      <c r="J455">
        <v>53</v>
      </c>
      <c r="K455">
        <v>0.362</v>
      </c>
    </row>
    <row r="456" spans="1:11" ht="12.75">
      <c r="A456" s="3">
        <v>30164</v>
      </c>
      <c r="B456">
        <v>77.4</v>
      </c>
      <c r="C456">
        <v>69.4</v>
      </c>
      <c r="D456">
        <v>96.6</v>
      </c>
      <c r="E456">
        <v>65.4</v>
      </c>
      <c r="F456">
        <v>60.9</v>
      </c>
      <c r="G456">
        <v>56.9</v>
      </c>
      <c r="H456">
        <v>80.2</v>
      </c>
      <c r="I456">
        <v>45.3</v>
      </c>
      <c r="J456">
        <v>52</v>
      </c>
      <c r="K456">
        <v>0.354</v>
      </c>
    </row>
    <row r="457" spans="1:11" ht="12.75">
      <c r="A457" s="3">
        <v>30195</v>
      </c>
      <c r="B457">
        <v>78.2</v>
      </c>
      <c r="C457">
        <v>69.2</v>
      </c>
      <c r="D457">
        <v>96.3</v>
      </c>
      <c r="E457">
        <v>69.3</v>
      </c>
      <c r="F457">
        <v>66.9</v>
      </c>
      <c r="G457">
        <v>58.1</v>
      </c>
      <c r="H457">
        <v>86.1</v>
      </c>
      <c r="I457">
        <v>45.9</v>
      </c>
      <c r="J457">
        <v>49</v>
      </c>
      <c r="K457">
        <v>0.324</v>
      </c>
    </row>
    <row r="458" spans="1:11" ht="12.75">
      <c r="A458" s="3">
        <v>30225</v>
      </c>
      <c r="B458">
        <v>78.6</v>
      </c>
      <c r="C458">
        <v>68.9</v>
      </c>
      <c r="D458">
        <v>95.6</v>
      </c>
      <c r="E458">
        <v>73.4</v>
      </c>
      <c r="F458">
        <v>70.4</v>
      </c>
      <c r="G458">
        <v>54.3</v>
      </c>
      <c r="H458">
        <v>78.6</v>
      </c>
      <c r="I458">
        <v>46.5</v>
      </c>
      <c r="J458">
        <v>49</v>
      </c>
      <c r="K458">
        <v>0.315</v>
      </c>
    </row>
    <row r="459" spans="1:11" ht="12.75">
      <c r="A459" s="3">
        <v>30256</v>
      </c>
      <c r="B459">
        <v>79.1</v>
      </c>
      <c r="C459">
        <v>68.9</v>
      </c>
      <c r="D459">
        <v>94.6</v>
      </c>
      <c r="E459">
        <v>72.1</v>
      </c>
      <c r="F459">
        <v>71</v>
      </c>
      <c r="G459">
        <v>57.4</v>
      </c>
      <c r="H459">
        <v>84.7</v>
      </c>
      <c r="I459">
        <v>46.9</v>
      </c>
      <c r="J459">
        <v>50</v>
      </c>
      <c r="K459">
        <v>0.311</v>
      </c>
    </row>
    <row r="460" spans="1:11" ht="12.75">
      <c r="A460" s="3">
        <v>30286</v>
      </c>
      <c r="B460">
        <v>79.9</v>
      </c>
      <c r="C460">
        <v>68.9</v>
      </c>
      <c r="D460">
        <v>93.6</v>
      </c>
      <c r="E460">
        <v>71.9</v>
      </c>
      <c r="F460">
        <v>67.9</v>
      </c>
      <c r="G460">
        <v>59.5</v>
      </c>
      <c r="H460">
        <v>88.6</v>
      </c>
      <c r="I460">
        <v>48.6</v>
      </c>
      <c r="J460">
        <v>51</v>
      </c>
      <c r="K460">
        <v>0.314</v>
      </c>
    </row>
    <row r="461" spans="1:11" ht="12.75">
      <c r="A461" s="3">
        <v>30317</v>
      </c>
      <c r="B461">
        <v>81.2</v>
      </c>
      <c r="C461">
        <v>69.3</v>
      </c>
      <c r="D461">
        <v>92.9</v>
      </c>
      <c r="E461">
        <v>70.4</v>
      </c>
      <c r="F461">
        <v>65.2</v>
      </c>
      <c r="G461">
        <v>59</v>
      </c>
      <c r="H461">
        <v>87.7</v>
      </c>
      <c r="I461">
        <v>46.7</v>
      </c>
      <c r="J461">
        <v>52</v>
      </c>
      <c r="K461">
        <v>0.334</v>
      </c>
    </row>
    <row r="462" spans="1:11" ht="12.75">
      <c r="A462" s="3">
        <v>30348</v>
      </c>
      <c r="B462">
        <v>82</v>
      </c>
      <c r="C462">
        <v>69.2</v>
      </c>
      <c r="D462">
        <v>92.9</v>
      </c>
      <c r="E462">
        <v>74.6</v>
      </c>
      <c r="F462">
        <v>71.2</v>
      </c>
      <c r="G462">
        <v>67.6</v>
      </c>
      <c r="H462">
        <v>101.1</v>
      </c>
      <c r="I462">
        <v>49.9</v>
      </c>
      <c r="J462">
        <v>52</v>
      </c>
      <c r="K462">
        <v>0.334</v>
      </c>
    </row>
    <row r="463" spans="1:11" ht="12.75">
      <c r="A463" s="3">
        <v>30376</v>
      </c>
      <c r="B463">
        <v>83</v>
      </c>
      <c r="C463">
        <v>69.5</v>
      </c>
      <c r="D463">
        <v>92.5</v>
      </c>
      <c r="E463">
        <v>80.8</v>
      </c>
      <c r="F463">
        <v>80.9</v>
      </c>
      <c r="G463">
        <v>79.4</v>
      </c>
      <c r="H463">
        <v>116.5</v>
      </c>
      <c r="I463">
        <v>50.8</v>
      </c>
      <c r="J463">
        <v>54</v>
      </c>
      <c r="K463">
        <v>0.351</v>
      </c>
    </row>
    <row r="464" spans="1:11" ht="12.75">
      <c r="A464" s="3">
        <v>30407</v>
      </c>
      <c r="B464">
        <v>83.6</v>
      </c>
      <c r="C464">
        <v>69.8</v>
      </c>
      <c r="D464">
        <v>92.3</v>
      </c>
      <c r="E464">
        <v>89.1</v>
      </c>
      <c r="F464">
        <v>86.9</v>
      </c>
      <c r="G464">
        <v>83.1</v>
      </c>
      <c r="H464">
        <v>119.7</v>
      </c>
      <c r="I464">
        <v>52.7</v>
      </c>
      <c r="J464">
        <v>55</v>
      </c>
      <c r="K464">
        <v>0.362</v>
      </c>
    </row>
    <row r="465" spans="1:11" ht="12.75">
      <c r="A465" s="3">
        <v>30437</v>
      </c>
      <c r="B465">
        <v>84.5</v>
      </c>
      <c r="C465">
        <v>70.2</v>
      </c>
      <c r="D465">
        <v>91.7</v>
      </c>
      <c r="E465">
        <v>93.3</v>
      </c>
      <c r="F465">
        <v>93.4</v>
      </c>
      <c r="G465">
        <v>87.7</v>
      </c>
      <c r="H465">
        <v>124.3</v>
      </c>
      <c r="I465">
        <v>51.9</v>
      </c>
      <c r="J465">
        <v>60</v>
      </c>
      <c r="K465">
        <v>0.399</v>
      </c>
    </row>
    <row r="466" spans="1:11" ht="12.75">
      <c r="A466" s="3">
        <v>30468</v>
      </c>
      <c r="B466">
        <v>85.3</v>
      </c>
      <c r="C466">
        <v>70.7</v>
      </c>
      <c r="D466">
        <v>91.9</v>
      </c>
      <c r="E466">
        <v>92.2</v>
      </c>
      <c r="F466">
        <v>89.2</v>
      </c>
      <c r="G466">
        <v>87.5</v>
      </c>
      <c r="H466">
        <v>121</v>
      </c>
      <c r="I466">
        <v>56.8</v>
      </c>
      <c r="J466">
        <v>60</v>
      </c>
      <c r="K466">
        <v>0.396</v>
      </c>
    </row>
    <row r="467" spans="1:11" ht="12.75">
      <c r="A467" s="3">
        <v>30498</v>
      </c>
      <c r="B467">
        <v>85.7</v>
      </c>
      <c r="C467">
        <v>71.2</v>
      </c>
      <c r="D467">
        <v>91.9</v>
      </c>
      <c r="E467">
        <v>93.9</v>
      </c>
      <c r="F467">
        <v>91.1</v>
      </c>
      <c r="G467">
        <v>89</v>
      </c>
      <c r="H467">
        <v>119.2</v>
      </c>
      <c r="I467">
        <v>58.9</v>
      </c>
      <c r="J467">
        <v>64</v>
      </c>
      <c r="K467">
        <v>0.45</v>
      </c>
    </row>
    <row r="468" spans="1:11" ht="12.75">
      <c r="A468" s="3">
        <v>30529</v>
      </c>
      <c r="B468">
        <v>85.5</v>
      </c>
      <c r="C468">
        <v>71.1</v>
      </c>
      <c r="D468">
        <v>92.4</v>
      </c>
      <c r="E468">
        <v>90.9</v>
      </c>
      <c r="F468">
        <v>88.2</v>
      </c>
      <c r="G468">
        <v>91.2</v>
      </c>
      <c r="H468">
        <v>119.3</v>
      </c>
      <c r="I468">
        <v>60.2</v>
      </c>
      <c r="J468">
        <v>65</v>
      </c>
      <c r="K468">
        <v>0.454</v>
      </c>
    </row>
    <row r="469" spans="1:11" ht="12.75">
      <c r="A469" s="3">
        <v>30560</v>
      </c>
      <c r="B469">
        <v>85.8</v>
      </c>
      <c r="C469">
        <v>72</v>
      </c>
      <c r="D469">
        <v>92.3</v>
      </c>
      <c r="E469">
        <v>89.9</v>
      </c>
      <c r="F469">
        <v>85.8</v>
      </c>
      <c r="G469">
        <v>91.1</v>
      </c>
      <c r="H469">
        <v>117.3</v>
      </c>
      <c r="I469">
        <v>60.7</v>
      </c>
      <c r="J469">
        <v>67</v>
      </c>
      <c r="K469">
        <v>0.483</v>
      </c>
    </row>
    <row r="470" spans="1:11" ht="12.75">
      <c r="A470" s="3">
        <v>30590</v>
      </c>
      <c r="B470">
        <v>86.5</v>
      </c>
      <c r="C470">
        <v>72.5</v>
      </c>
      <c r="D470">
        <v>92.2</v>
      </c>
      <c r="E470">
        <v>89.3</v>
      </c>
      <c r="F470">
        <v>86.1</v>
      </c>
      <c r="G470">
        <v>92.1</v>
      </c>
      <c r="H470">
        <v>117.6</v>
      </c>
      <c r="I470">
        <v>62.8</v>
      </c>
      <c r="J470">
        <v>72</v>
      </c>
      <c r="K470">
        <v>0.54</v>
      </c>
    </row>
    <row r="471" spans="1:11" ht="12.75">
      <c r="A471" s="3">
        <v>30621</v>
      </c>
      <c r="B471">
        <v>86.7</v>
      </c>
      <c r="C471">
        <v>72.8</v>
      </c>
      <c r="D471">
        <v>92.7</v>
      </c>
      <c r="E471">
        <v>91.1</v>
      </c>
      <c r="F471">
        <v>87.9</v>
      </c>
      <c r="G471">
        <v>96.7</v>
      </c>
      <c r="H471">
        <v>119.5</v>
      </c>
      <c r="I471">
        <v>67.5</v>
      </c>
      <c r="J471">
        <v>73</v>
      </c>
      <c r="K471">
        <v>0.57</v>
      </c>
    </row>
    <row r="472" spans="1:11" ht="12.75">
      <c r="A472" s="3">
        <v>30651</v>
      </c>
      <c r="B472">
        <v>86.8</v>
      </c>
      <c r="C472">
        <v>73.4</v>
      </c>
      <c r="D472">
        <v>93</v>
      </c>
      <c r="E472">
        <v>94.2</v>
      </c>
      <c r="F472">
        <v>91</v>
      </c>
      <c r="G472">
        <v>103.6</v>
      </c>
      <c r="H472">
        <v>123.2</v>
      </c>
      <c r="I472">
        <v>62.1</v>
      </c>
      <c r="J472">
        <v>76</v>
      </c>
      <c r="K472">
        <v>0.604</v>
      </c>
    </row>
    <row r="473" spans="1:11" ht="12.75">
      <c r="A473" s="3">
        <v>30682</v>
      </c>
      <c r="B473">
        <v>87.8</v>
      </c>
      <c r="C473">
        <v>73.9</v>
      </c>
      <c r="D473">
        <v>93</v>
      </c>
      <c r="E473">
        <v>100.1</v>
      </c>
      <c r="F473">
        <v>97</v>
      </c>
      <c r="G473">
        <v>103.9</v>
      </c>
      <c r="H473">
        <v>122.4</v>
      </c>
      <c r="I473">
        <v>64.4</v>
      </c>
      <c r="J473">
        <v>78</v>
      </c>
      <c r="K473">
        <v>0.642</v>
      </c>
    </row>
    <row r="474" spans="1:11" ht="12.75">
      <c r="A474" s="3">
        <v>30713</v>
      </c>
      <c r="B474">
        <v>88</v>
      </c>
      <c r="C474">
        <v>74.3</v>
      </c>
      <c r="D474">
        <v>94</v>
      </c>
      <c r="E474">
        <v>97.4</v>
      </c>
      <c r="F474">
        <v>93.2</v>
      </c>
      <c r="G474">
        <v>101</v>
      </c>
      <c r="H474">
        <v>114.7</v>
      </c>
      <c r="I474">
        <v>61.5</v>
      </c>
      <c r="J474">
        <v>81</v>
      </c>
      <c r="K474">
        <v>0.683</v>
      </c>
    </row>
    <row r="475" spans="1:11" ht="12.75">
      <c r="A475" s="3">
        <v>30742</v>
      </c>
      <c r="B475">
        <v>87.8</v>
      </c>
      <c r="C475">
        <v>74.6</v>
      </c>
      <c r="D475">
        <v>94.6</v>
      </c>
      <c r="E475">
        <v>101</v>
      </c>
      <c r="F475">
        <v>97.7</v>
      </c>
      <c r="G475">
        <v>101.1</v>
      </c>
      <c r="H475">
        <v>113.1</v>
      </c>
      <c r="I475">
        <v>65.5</v>
      </c>
      <c r="J475">
        <v>81</v>
      </c>
      <c r="K475">
        <v>0.687</v>
      </c>
    </row>
    <row r="476" spans="1:11" ht="12.75">
      <c r="A476" s="3">
        <v>30773</v>
      </c>
      <c r="B476">
        <v>87.7</v>
      </c>
      <c r="C476">
        <v>75</v>
      </c>
      <c r="D476">
        <v>95.1</v>
      </c>
      <c r="E476">
        <v>96.1</v>
      </c>
      <c r="F476">
        <v>91.4</v>
      </c>
      <c r="G476">
        <v>106.1</v>
      </c>
      <c r="H476">
        <v>119.1</v>
      </c>
      <c r="I476">
        <v>64.6</v>
      </c>
      <c r="J476">
        <v>85</v>
      </c>
      <c r="K476">
        <v>0.719</v>
      </c>
    </row>
    <row r="477" spans="1:11" ht="12.75">
      <c r="A477" s="3">
        <v>30803</v>
      </c>
      <c r="B477">
        <v>87.9</v>
      </c>
      <c r="C477">
        <v>75.4</v>
      </c>
      <c r="D477">
        <v>95.7</v>
      </c>
      <c r="E477">
        <v>98.1</v>
      </c>
      <c r="F477">
        <v>90.6</v>
      </c>
      <c r="G477">
        <v>104.8</v>
      </c>
      <c r="H477">
        <v>114.7</v>
      </c>
      <c r="I477">
        <v>62.5</v>
      </c>
      <c r="J477">
        <v>86</v>
      </c>
      <c r="K477">
        <v>0.754</v>
      </c>
    </row>
    <row r="478" spans="1:11" ht="12.75">
      <c r="A478" s="3">
        <v>30834</v>
      </c>
      <c r="B478">
        <v>87.5</v>
      </c>
      <c r="C478">
        <v>75.8</v>
      </c>
      <c r="D478">
        <v>96.2</v>
      </c>
      <c r="E478">
        <v>95.5</v>
      </c>
      <c r="F478">
        <v>89.8</v>
      </c>
      <c r="G478">
        <v>105.8</v>
      </c>
      <c r="H478">
        <v>110.6</v>
      </c>
      <c r="I478">
        <v>56.2</v>
      </c>
      <c r="J478">
        <v>87</v>
      </c>
      <c r="K478">
        <v>0.784</v>
      </c>
    </row>
    <row r="479" spans="1:11" ht="12.75">
      <c r="A479" s="3">
        <v>30864</v>
      </c>
      <c r="B479">
        <v>87.5</v>
      </c>
      <c r="C479">
        <v>76.1</v>
      </c>
      <c r="D479">
        <v>97</v>
      </c>
      <c r="E479">
        <v>96.6</v>
      </c>
      <c r="F479">
        <v>91.9</v>
      </c>
      <c r="G479">
        <v>100.4</v>
      </c>
      <c r="H479">
        <v>104.2</v>
      </c>
      <c r="I479">
        <v>59.1</v>
      </c>
      <c r="J479">
        <v>89</v>
      </c>
      <c r="K479">
        <v>0.773</v>
      </c>
    </row>
    <row r="480" spans="1:11" ht="12.75">
      <c r="A480" s="3">
        <v>30895</v>
      </c>
      <c r="B480">
        <v>87.1</v>
      </c>
      <c r="C480">
        <v>76.3</v>
      </c>
      <c r="D480">
        <v>97.4</v>
      </c>
      <c r="E480">
        <v>99.1</v>
      </c>
      <c r="F480">
        <v>93.7</v>
      </c>
      <c r="G480">
        <v>103.1</v>
      </c>
      <c r="H480">
        <v>105.1</v>
      </c>
      <c r="I480">
        <v>55.2</v>
      </c>
      <c r="J480">
        <v>86</v>
      </c>
      <c r="K480">
        <v>0.748</v>
      </c>
    </row>
    <row r="481" spans="1:11" ht="12.75">
      <c r="A481" s="3">
        <v>30926</v>
      </c>
      <c r="B481">
        <v>87.1</v>
      </c>
      <c r="C481">
        <v>76.6</v>
      </c>
      <c r="D481">
        <v>97.8</v>
      </c>
      <c r="E481">
        <v>100.9</v>
      </c>
      <c r="F481">
        <v>96.4</v>
      </c>
      <c r="G481">
        <v>100</v>
      </c>
      <c r="H481">
        <v>101.4</v>
      </c>
      <c r="I481">
        <v>52.8</v>
      </c>
      <c r="J481">
        <v>88</v>
      </c>
      <c r="K481">
        <v>0.78</v>
      </c>
    </row>
    <row r="482" spans="1:11" ht="12.75">
      <c r="A482" s="3">
        <v>30956</v>
      </c>
      <c r="B482">
        <v>87.1</v>
      </c>
      <c r="C482">
        <v>76.5</v>
      </c>
      <c r="D482">
        <v>98.2</v>
      </c>
      <c r="E482">
        <v>96.3</v>
      </c>
      <c r="F482">
        <v>91.6</v>
      </c>
      <c r="G482">
        <v>99.1</v>
      </c>
      <c r="H482">
        <v>102</v>
      </c>
      <c r="I482">
        <v>49.3</v>
      </c>
      <c r="J482">
        <v>89</v>
      </c>
      <c r="K482">
        <v>0.787</v>
      </c>
    </row>
    <row r="483" spans="1:11" ht="12.75">
      <c r="A483" s="3">
        <v>30987</v>
      </c>
      <c r="B483">
        <v>87.6</v>
      </c>
      <c r="C483">
        <v>76.9</v>
      </c>
      <c r="D483">
        <v>98.1</v>
      </c>
      <c r="E483">
        <v>95.7</v>
      </c>
      <c r="F483">
        <v>91.5</v>
      </c>
      <c r="G483">
        <v>105.5</v>
      </c>
      <c r="H483">
        <v>107.4</v>
      </c>
      <c r="I483">
        <v>48.1</v>
      </c>
      <c r="J483">
        <v>88</v>
      </c>
      <c r="K483">
        <v>0.796</v>
      </c>
    </row>
    <row r="484" spans="1:11" ht="12.75">
      <c r="A484" s="3">
        <v>31017</v>
      </c>
      <c r="B484">
        <v>88</v>
      </c>
      <c r="C484">
        <v>77.1</v>
      </c>
      <c r="D484">
        <v>98.2</v>
      </c>
      <c r="E484">
        <v>92.9</v>
      </c>
      <c r="F484">
        <v>87.9</v>
      </c>
      <c r="G484">
        <v>97</v>
      </c>
      <c r="H484">
        <v>98.7</v>
      </c>
      <c r="I484">
        <v>48.8</v>
      </c>
      <c r="J484">
        <v>91</v>
      </c>
      <c r="K484">
        <v>0.807</v>
      </c>
    </row>
    <row r="485" spans="1:11" ht="12.75">
      <c r="A485" s="3">
        <v>31048</v>
      </c>
      <c r="B485">
        <v>88.7</v>
      </c>
      <c r="C485">
        <v>77.2</v>
      </c>
      <c r="D485">
        <v>98.3</v>
      </c>
      <c r="E485">
        <v>96</v>
      </c>
      <c r="F485">
        <v>90.3</v>
      </c>
      <c r="G485">
        <v>102</v>
      </c>
      <c r="H485">
        <v>102.5</v>
      </c>
      <c r="I485">
        <v>50.4</v>
      </c>
      <c r="J485">
        <v>89</v>
      </c>
      <c r="K485">
        <v>0.783</v>
      </c>
    </row>
    <row r="486" spans="1:11" ht="12.75">
      <c r="A486" s="3">
        <v>31079</v>
      </c>
      <c r="B486">
        <v>88.7</v>
      </c>
      <c r="C486">
        <v>77.4</v>
      </c>
      <c r="D486">
        <v>98.4</v>
      </c>
      <c r="E486">
        <v>93.7</v>
      </c>
      <c r="F486">
        <v>86.5</v>
      </c>
      <c r="G486">
        <v>103.1</v>
      </c>
      <c r="H486">
        <v>103.9</v>
      </c>
      <c r="I486">
        <v>48.6</v>
      </c>
      <c r="J486">
        <v>90</v>
      </c>
      <c r="K486">
        <v>0.802</v>
      </c>
    </row>
    <row r="487" spans="1:11" ht="12.75">
      <c r="A487" s="3">
        <v>31107</v>
      </c>
      <c r="B487">
        <v>88.9</v>
      </c>
      <c r="C487">
        <v>77.7</v>
      </c>
      <c r="D487">
        <v>98.6</v>
      </c>
      <c r="E487">
        <v>93.7</v>
      </c>
      <c r="F487">
        <v>87.3</v>
      </c>
      <c r="G487">
        <v>96.1</v>
      </c>
      <c r="H487">
        <v>95.9</v>
      </c>
      <c r="I487">
        <v>46.7</v>
      </c>
      <c r="J487">
        <v>92</v>
      </c>
      <c r="K487">
        <v>0.818</v>
      </c>
    </row>
    <row r="488" spans="1:11" ht="12.75">
      <c r="A488" s="3">
        <v>31138</v>
      </c>
      <c r="B488">
        <v>88.6</v>
      </c>
      <c r="C488">
        <v>77.7</v>
      </c>
      <c r="D488">
        <v>98.5</v>
      </c>
      <c r="E488">
        <v>94.6</v>
      </c>
      <c r="F488">
        <v>87</v>
      </c>
      <c r="G488">
        <v>104.4</v>
      </c>
      <c r="H488">
        <v>105.1</v>
      </c>
      <c r="I488">
        <v>46.1</v>
      </c>
      <c r="J488">
        <v>91</v>
      </c>
      <c r="K488">
        <v>0.804</v>
      </c>
    </row>
    <row r="489" spans="1:11" ht="12.75">
      <c r="A489" s="3">
        <v>31168</v>
      </c>
      <c r="B489">
        <v>88.9</v>
      </c>
      <c r="C489">
        <v>78</v>
      </c>
      <c r="D489">
        <v>98.9</v>
      </c>
      <c r="E489">
        <v>91.8</v>
      </c>
      <c r="F489">
        <v>84.2</v>
      </c>
      <c r="G489">
        <v>99.6</v>
      </c>
      <c r="H489">
        <v>99.6</v>
      </c>
      <c r="I489">
        <v>48</v>
      </c>
      <c r="J489">
        <v>92</v>
      </c>
      <c r="K489">
        <v>0.822</v>
      </c>
    </row>
    <row r="490" spans="1:11" ht="12.75">
      <c r="A490" s="3">
        <v>31199</v>
      </c>
      <c r="B490">
        <v>89.5</v>
      </c>
      <c r="C490">
        <v>77.9</v>
      </c>
      <c r="D490">
        <v>98.9</v>
      </c>
      <c r="E490">
        <v>96.5</v>
      </c>
      <c r="F490">
        <v>91.1</v>
      </c>
      <c r="G490">
        <v>102.6</v>
      </c>
      <c r="H490">
        <v>102.7</v>
      </c>
      <c r="I490">
        <v>47.1</v>
      </c>
      <c r="J490">
        <v>92</v>
      </c>
      <c r="K490">
        <v>0.806</v>
      </c>
    </row>
    <row r="491" spans="1:11" ht="12.75">
      <c r="A491" s="3">
        <v>31229</v>
      </c>
      <c r="B491">
        <v>89.5</v>
      </c>
      <c r="C491">
        <v>77.9</v>
      </c>
      <c r="D491">
        <v>99.2</v>
      </c>
      <c r="E491">
        <v>94</v>
      </c>
      <c r="F491">
        <v>87.4</v>
      </c>
      <c r="G491">
        <v>103.2</v>
      </c>
      <c r="H491">
        <v>102.5</v>
      </c>
      <c r="I491">
        <v>45.7</v>
      </c>
      <c r="J491">
        <v>91</v>
      </c>
      <c r="K491">
        <v>0.792</v>
      </c>
    </row>
    <row r="492" spans="1:11" ht="12.75">
      <c r="A492" s="3">
        <v>31260</v>
      </c>
      <c r="B492">
        <v>89.7</v>
      </c>
      <c r="C492">
        <v>78.3</v>
      </c>
      <c r="D492">
        <v>99.3</v>
      </c>
      <c r="E492">
        <v>92.4</v>
      </c>
      <c r="F492">
        <v>86.3</v>
      </c>
      <c r="G492">
        <v>100.9</v>
      </c>
      <c r="H492">
        <v>102.1</v>
      </c>
      <c r="I492">
        <v>46.6</v>
      </c>
      <c r="J492">
        <v>92</v>
      </c>
      <c r="K492">
        <v>0.832</v>
      </c>
    </row>
    <row r="493" spans="1:11" ht="12.75">
      <c r="A493" s="3">
        <v>31291</v>
      </c>
      <c r="B493">
        <v>89.9</v>
      </c>
      <c r="C493">
        <v>78.5</v>
      </c>
      <c r="D493">
        <v>99.1</v>
      </c>
      <c r="E493">
        <v>92.1</v>
      </c>
      <c r="F493">
        <v>84.2</v>
      </c>
      <c r="G493">
        <v>96</v>
      </c>
      <c r="H493">
        <v>96.3</v>
      </c>
      <c r="I493">
        <v>49.5</v>
      </c>
      <c r="J493">
        <v>93</v>
      </c>
      <c r="K493">
        <v>0.836</v>
      </c>
    </row>
    <row r="494" spans="1:11" ht="12.75">
      <c r="A494" s="3">
        <v>31321</v>
      </c>
      <c r="B494">
        <v>89.7</v>
      </c>
      <c r="C494">
        <v>78.6</v>
      </c>
      <c r="D494">
        <v>99.9</v>
      </c>
      <c r="E494">
        <v>88.4</v>
      </c>
      <c r="F494">
        <v>80.8</v>
      </c>
      <c r="G494">
        <v>96.1</v>
      </c>
      <c r="H494">
        <v>94.5</v>
      </c>
      <c r="I494">
        <v>50</v>
      </c>
      <c r="J494">
        <v>92</v>
      </c>
      <c r="K494">
        <v>0.822</v>
      </c>
    </row>
    <row r="495" spans="1:11" ht="12.75">
      <c r="A495" s="3">
        <v>31352</v>
      </c>
      <c r="B495">
        <v>89.7</v>
      </c>
      <c r="C495">
        <v>78.7</v>
      </c>
      <c r="D495">
        <v>99.8</v>
      </c>
      <c r="E495">
        <v>90.9</v>
      </c>
      <c r="F495">
        <v>84.5</v>
      </c>
      <c r="G495">
        <v>98.1</v>
      </c>
      <c r="H495">
        <v>96.8</v>
      </c>
      <c r="I495">
        <v>48.5</v>
      </c>
      <c r="J495">
        <v>93</v>
      </c>
      <c r="K495">
        <v>0.848</v>
      </c>
    </row>
    <row r="496" spans="1:11" ht="12.75">
      <c r="A496" s="3">
        <v>31382</v>
      </c>
      <c r="B496">
        <v>90.6</v>
      </c>
      <c r="C496">
        <v>79</v>
      </c>
      <c r="D496">
        <v>100.1</v>
      </c>
      <c r="E496">
        <v>93.9</v>
      </c>
      <c r="F496">
        <v>88.1</v>
      </c>
      <c r="G496">
        <v>98.2</v>
      </c>
      <c r="H496">
        <v>98.2</v>
      </c>
      <c r="I496">
        <v>49.3</v>
      </c>
      <c r="J496">
        <v>90</v>
      </c>
      <c r="K496">
        <v>0.82</v>
      </c>
    </row>
    <row r="497" spans="1:11" ht="12.75">
      <c r="A497" s="3">
        <v>31413</v>
      </c>
      <c r="B497">
        <v>90.6</v>
      </c>
      <c r="C497">
        <v>79.2</v>
      </c>
      <c r="D497">
        <v>100</v>
      </c>
      <c r="E497">
        <v>95.6</v>
      </c>
      <c r="F497">
        <v>85.3</v>
      </c>
      <c r="G497">
        <v>96.9</v>
      </c>
      <c r="H497">
        <v>96.3</v>
      </c>
      <c r="I497">
        <v>50.1</v>
      </c>
      <c r="J497">
        <v>91</v>
      </c>
      <c r="K497">
        <v>0.865</v>
      </c>
    </row>
    <row r="498" spans="1:11" ht="12.75">
      <c r="A498" s="3">
        <v>31444</v>
      </c>
      <c r="B498">
        <v>90.8</v>
      </c>
      <c r="C498">
        <v>79.2</v>
      </c>
      <c r="D498">
        <v>100.1</v>
      </c>
      <c r="E498">
        <v>95.9</v>
      </c>
      <c r="F498">
        <v>87.8</v>
      </c>
      <c r="G498">
        <v>96</v>
      </c>
      <c r="H498">
        <v>94.4</v>
      </c>
      <c r="I498">
        <v>49.8</v>
      </c>
      <c r="J498">
        <v>91</v>
      </c>
      <c r="K498">
        <v>0.803</v>
      </c>
    </row>
    <row r="499" spans="1:11" ht="12.75">
      <c r="A499" s="3">
        <v>31472</v>
      </c>
      <c r="B499">
        <v>91.1</v>
      </c>
      <c r="C499">
        <v>79.4</v>
      </c>
      <c r="D499">
        <v>100.5</v>
      </c>
      <c r="E499">
        <v>95.1</v>
      </c>
      <c r="F499">
        <v>86.9</v>
      </c>
      <c r="G499">
        <v>95.1</v>
      </c>
      <c r="H499">
        <v>95.5</v>
      </c>
      <c r="I499">
        <v>50.5</v>
      </c>
      <c r="J499">
        <v>91</v>
      </c>
      <c r="K499">
        <v>0.805</v>
      </c>
    </row>
    <row r="500" spans="1:11" ht="12.75">
      <c r="A500" s="3">
        <v>31503</v>
      </c>
      <c r="B500">
        <v>91.6</v>
      </c>
      <c r="C500">
        <v>79.7</v>
      </c>
      <c r="D500">
        <v>99.7</v>
      </c>
      <c r="E500">
        <v>96.2</v>
      </c>
      <c r="F500">
        <v>88.5</v>
      </c>
      <c r="G500">
        <v>100</v>
      </c>
      <c r="H500">
        <v>99</v>
      </c>
      <c r="I500">
        <v>50.7</v>
      </c>
      <c r="J500">
        <v>91</v>
      </c>
      <c r="K500">
        <v>0.807</v>
      </c>
    </row>
    <row r="501" spans="1:11" ht="12.75">
      <c r="A501" s="3">
        <v>31533</v>
      </c>
      <c r="B501">
        <v>91.8</v>
      </c>
      <c r="C501">
        <v>79.6</v>
      </c>
      <c r="D501">
        <v>100</v>
      </c>
      <c r="E501">
        <v>94.8</v>
      </c>
      <c r="F501">
        <v>87.5</v>
      </c>
      <c r="G501">
        <v>100.2</v>
      </c>
      <c r="H501">
        <v>99.4</v>
      </c>
      <c r="I501">
        <v>50.2</v>
      </c>
      <c r="J501">
        <v>90</v>
      </c>
      <c r="K501">
        <v>0.791</v>
      </c>
    </row>
    <row r="502" spans="1:11" ht="12.75">
      <c r="A502" s="3">
        <v>31564</v>
      </c>
      <c r="B502">
        <v>92.3</v>
      </c>
      <c r="C502">
        <v>79.6</v>
      </c>
      <c r="D502">
        <v>99.9</v>
      </c>
      <c r="E502">
        <v>99.3</v>
      </c>
      <c r="F502">
        <v>90.3</v>
      </c>
      <c r="G502">
        <v>100</v>
      </c>
      <c r="H502">
        <v>99.7</v>
      </c>
      <c r="I502">
        <v>49.9</v>
      </c>
      <c r="J502">
        <v>92</v>
      </c>
      <c r="K502">
        <v>0.802</v>
      </c>
    </row>
    <row r="503" spans="1:11" ht="12.75">
      <c r="A503" s="3">
        <v>31594</v>
      </c>
      <c r="B503">
        <v>92.3</v>
      </c>
      <c r="C503">
        <v>79.9</v>
      </c>
      <c r="D503">
        <v>99.9</v>
      </c>
      <c r="E503">
        <v>97.7</v>
      </c>
      <c r="F503">
        <v>88.5</v>
      </c>
      <c r="G503">
        <v>97.5</v>
      </c>
      <c r="H503">
        <v>96.4</v>
      </c>
      <c r="I503">
        <v>49.9</v>
      </c>
      <c r="J503">
        <v>91</v>
      </c>
      <c r="K503">
        <v>0.811</v>
      </c>
    </row>
    <row r="504" spans="1:11" ht="12.75">
      <c r="A504" s="3">
        <v>31625</v>
      </c>
      <c r="B504">
        <v>92.4</v>
      </c>
      <c r="C504">
        <v>80</v>
      </c>
      <c r="D504">
        <v>99.8</v>
      </c>
      <c r="E504">
        <v>94.9</v>
      </c>
      <c r="F504">
        <v>85.9</v>
      </c>
      <c r="G504">
        <v>91.7</v>
      </c>
      <c r="H504">
        <v>92</v>
      </c>
      <c r="I504">
        <v>50.8</v>
      </c>
      <c r="J504">
        <v>92</v>
      </c>
      <c r="K504">
        <v>0.838</v>
      </c>
    </row>
    <row r="505" spans="1:11" ht="12.75">
      <c r="A505" s="3">
        <v>31656</v>
      </c>
      <c r="B505">
        <v>92.5</v>
      </c>
      <c r="C505">
        <v>80.4</v>
      </c>
      <c r="D505">
        <v>99.2</v>
      </c>
      <c r="E505">
        <v>91.9</v>
      </c>
      <c r="F505">
        <v>81.3</v>
      </c>
      <c r="G505">
        <v>89.7</v>
      </c>
      <c r="H505">
        <v>89.4</v>
      </c>
      <c r="I505">
        <v>49.6</v>
      </c>
      <c r="J505">
        <v>93</v>
      </c>
      <c r="K505">
        <v>0.83</v>
      </c>
    </row>
    <row r="506" spans="1:11" ht="12.75">
      <c r="A506" s="3">
        <v>31686</v>
      </c>
      <c r="B506">
        <v>93</v>
      </c>
      <c r="C506">
        <v>80.4</v>
      </c>
      <c r="D506">
        <v>100</v>
      </c>
      <c r="E506">
        <v>95.6</v>
      </c>
      <c r="F506">
        <v>87.1</v>
      </c>
      <c r="G506">
        <v>85.8</v>
      </c>
      <c r="H506">
        <v>86.1</v>
      </c>
      <c r="I506">
        <v>51.3</v>
      </c>
      <c r="J506">
        <v>93</v>
      </c>
      <c r="K506">
        <v>0.836</v>
      </c>
    </row>
    <row r="507" spans="1:11" ht="12.75">
      <c r="A507" s="3">
        <v>31717</v>
      </c>
      <c r="B507">
        <v>92.9</v>
      </c>
      <c r="C507">
        <v>80.5</v>
      </c>
      <c r="D507">
        <v>99.8</v>
      </c>
      <c r="E507">
        <v>91.4</v>
      </c>
      <c r="F507">
        <v>81.6</v>
      </c>
      <c r="G507">
        <v>89.7</v>
      </c>
      <c r="H507">
        <v>92</v>
      </c>
      <c r="I507">
        <v>52</v>
      </c>
      <c r="J507">
        <v>97</v>
      </c>
      <c r="K507">
        <v>0.881</v>
      </c>
    </row>
    <row r="508" spans="1:11" ht="12.75">
      <c r="A508" s="3">
        <v>31747</v>
      </c>
      <c r="B508">
        <v>93.6</v>
      </c>
      <c r="C508">
        <v>81</v>
      </c>
      <c r="D508">
        <v>99.3</v>
      </c>
      <c r="E508">
        <v>89.1</v>
      </c>
      <c r="F508">
        <v>78.3</v>
      </c>
      <c r="G508">
        <v>93.2</v>
      </c>
      <c r="H508">
        <v>92.2</v>
      </c>
      <c r="I508">
        <v>52.8</v>
      </c>
      <c r="J508">
        <v>92</v>
      </c>
      <c r="K508">
        <v>0.865</v>
      </c>
    </row>
    <row r="509" spans="1:11" ht="12.75">
      <c r="A509" s="3">
        <v>31778</v>
      </c>
      <c r="B509">
        <v>93.5</v>
      </c>
      <c r="C509">
        <v>80.7</v>
      </c>
      <c r="D509">
        <v>100</v>
      </c>
      <c r="E509">
        <v>90.4</v>
      </c>
      <c r="F509">
        <v>80.9</v>
      </c>
      <c r="G509">
        <v>85.4</v>
      </c>
      <c r="H509">
        <v>85.6</v>
      </c>
      <c r="I509">
        <v>51.5</v>
      </c>
      <c r="J509">
        <v>91</v>
      </c>
      <c r="K509">
        <v>0.855</v>
      </c>
    </row>
    <row r="510" spans="1:11" ht="12.75">
      <c r="A510" s="3">
        <v>31809</v>
      </c>
      <c r="B510">
        <v>94.2</v>
      </c>
      <c r="C510">
        <v>81.4</v>
      </c>
      <c r="D510">
        <v>99.2</v>
      </c>
      <c r="E510">
        <v>90.2</v>
      </c>
      <c r="F510">
        <v>81.6</v>
      </c>
      <c r="G510">
        <v>91.8</v>
      </c>
      <c r="H510">
        <v>91.8</v>
      </c>
      <c r="I510">
        <v>51.2</v>
      </c>
      <c r="J510">
        <v>95</v>
      </c>
      <c r="K510">
        <v>0.895</v>
      </c>
    </row>
    <row r="511" spans="1:11" ht="12.75">
      <c r="A511" s="3">
        <v>31837</v>
      </c>
      <c r="B511">
        <v>94.4</v>
      </c>
      <c r="C511">
        <v>81.6</v>
      </c>
      <c r="D511">
        <v>99</v>
      </c>
      <c r="E511">
        <v>90.8</v>
      </c>
      <c r="F511">
        <v>83.3</v>
      </c>
      <c r="G511">
        <v>95.8</v>
      </c>
      <c r="H511">
        <v>96.8</v>
      </c>
      <c r="I511">
        <v>51.9</v>
      </c>
      <c r="J511">
        <v>99</v>
      </c>
      <c r="K511">
        <v>0.934</v>
      </c>
    </row>
    <row r="512" spans="1:11" ht="12.75">
      <c r="A512" s="3">
        <v>31868</v>
      </c>
      <c r="B512">
        <v>94.5</v>
      </c>
      <c r="C512">
        <v>81.7</v>
      </c>
      <c r="D512">
        <v>99.1</v>
      </c>
      <c r="E512">
        <v>92.8</v>
      </c>
      <c r="F512">
        <v>84.7</v>
      </c>
      <c r="G512">
        <v>97.4</v>
      </c>
      <c r="H512">
        <v>100.5</v>
      </c>
      <c r="I512">
        <v>52.8</v>
      </c>
      <c r="J512">
        <v>97</v>
      </c>
      <c r="K512">
        <v>0.953</v>
      </c>
    </row>
    <row r="513" spans="1:11" ht="12.75">
      <c r="A513" s="3">
        <v>31898</v>
      </c>
      <c r="B513">
        <v>94.4</v>
      </c>
      <c r="C513">
        <v>81.9</v>
      </c>
      <c r="D513">
        <v>99.3</v>
      </c>
      <c r="E513">
        <v>91.1</v>
      </c>
      <c r="F513">
        <v>80.6</v>
      </c>
      <c r="G513">
        <v>103</v>
      </c>
      <c r="H513">
        <v>105.6</v>
      </c>
      <c r="I513">
        <v>54</v>
      </c>
      <c r="J513">
        <v>99</v>
      </c>
      <c r="K513">
        <v>0.969</v>
      </c>
    </row>
    <row r="514" spans="1:11" ht="12.75">
      <c r="A514" s="3">
        <v>31929</v>
      </c>
      <c r="B514">
        <v>94.7</v>
      </c>
      <c r="C514">
        <v>82.2</v>
      </c>
      <c r="D514">
        <v>99.3</v>
      </c>
      <c r="E514">
        <v>91.5</v>
      </c>
      <c r="F514">
        <v>80.8</v>
      </c>
      <c r="G514">
        <v>102.1</v>
      </c>
      <c r="H514">
        <v>98.2</v>
      </c>
      <c r="I514">
        <v>56.8</v>
      </c>
      <c r="J514">
        <v>100</v>
      </c>
      <c r="K514">
        <v>1.002</v>
      </c>
    </row>
    <row r="515" spans="1:11" ht="12.75">
      <c r="A515" s="3">
        <v>31959</v>
      </c>
      <c r="B515">
        <v>95.2</v>
      </c>
      <c r="C515">
        <v>82.5</v>
      </c>
      <c r="D515">
        <v>99.1</v>
      </c>
      <c r="E515">
        <v>93.7</v>
      </c>
      <c r="F515">
        <v>83.3</v>
      </c>
      <c r="G515">
        <v>105.8</v>
      </c>
      <c r="H515">
        <v>105.6</v>
      </c>
      <c r="I515">
        <v>58.9</v>
      </c>
      <c r="J515">
        <v>100</v>
      </c>
      <c r="K515">
        <v>1.02</v>
      </c>
    </row>
    <row r="516" spans="1:11" ht="12.75">
      <c r="A516" s="3">
        <v>31990</v>
      </c>
      <c r="B516">
        <v>95.2</v>
      </c>
      <c r="C516">
        <v>82.8</v>
      </c>
      <c r="D516">
        <v>99.2</v>
      </c>
      <c r="E516">
        <v>94.4</v>
      </c>
      <c r="F516">
        <v>85.8</v>
      </c>
      <c r="G516">
        <v>110.7</v>
      </c>
      <c r="H516">
        <v>107.5</v>
      </c>
      <c r="I516">
        <v>60.3</v>
      </c>
      <c r="J516">
        <v>104</v>
      </c>
      <c r="K516">
        <v>1.062</v>
      </c>
    </row>
    <row r="517" spans="1:11" ht="12.75">
      <c r="A517" s="3">
        <v>32021</v>
      </c>
      <c r="B517">
        <v>95.3</v>
      </c>
      <c r="C517">
        <v>82.9</v>
      </c>
      <c r="D517">
        <v>99.4</v>
      </c>
      <c r="E517">
        <v>93.6</v>
      </c>
      <c r="F517">
        <v>84.2</v>
      </c>
      <c r="G517">
        <v>115.7</v>
      </c>
      <c r="H517">
        <v>112.5</v>
      </c>
      <c r="I517">
        <v>61.5</v>
      </c>
      <c r="J517">
        <v>103</v>
      </c>
      <c r="K517">
        <v>1.075</v>
      </c>
    </row>
    <row r="518" spans="1:11" ht="12.75">
      <c r="A518" s="3">
        <v>32051</v>
      </c>
      <c r="B518">
        <v>94.9</v>
      </c>
      <c r="C518">
        <v>83.4</v>
      </c>
      <c r="D518">
        <v>99.6</v>
      </c>
      <c r="E518">
        <v>89.3</v>
      </c>
      <c r="F518">
        <v>80.4</v>
      </c>
      <c r="G518">
        <v>115.1</v>
      </c>
      <c r="H518">
        <v>108.9</v>
      </c>
      <c r="I518">
        <v>62.2</v>
      </c>
      <c r="J518">
        <v>104</v>
      </c>
      <c r="K518">
        <v>1.067</v>
      </c>
    </row>
    <row r="519" spans="1:11" ht="12.75">
      <c r="A519" s="3">
        <v>32082</v>
      </c>
      <c r="B519">
        <v>94</v>
      </c>
      <c r="C519">
        <v>83.6</v>
      </c>
      <c r="D519">
        <v>99.6</v>
      </c>
      <c r="E519">
        <v>83.1</v>
      </c>
      <c r="F519">
        <v>72.7</v>
      </c>
      <c r="G519">
        <v>100.8</v>
      </c>
      <c r="H519">
        <v>90.9</v>
      </c>
      <c r="I519">
        <v>64.9</v>
      </c>
      <c r="J519">
        <v>106</v>
      </c>
      <c r="K519">
        <v>1.117</v>
      </c>
    </row>
    <row r="520" spans="1:11" ht="12.75">
      <c r="A520" s="3">
        <v>32112</v>
      </c>
      <c r="B520">
        <v>93.9</v>
      </c>
      <c r="C520">
        <v>84.2</v>
      </c>
      <c r="D520">
        <v>99.4</v>
      </c>
      <c r="E520">
        <v>86.8</v>
      </c>
      <c r="F520">
        <v>76.7</v>
      </c>
      <c r="G520">
        <v>107.7</v>
      </c>
      <c r="H520">
        <v>99.6</v>
      </c>
      <c r="I520">
        <v>62.7</v>
      </c>
      <c r="J520">
        <v>101</v>
      </c>
      <c r="K520">
        <v>1.08</v>
      </c>
    </row>
    <row r="521" spans="1:11" ht="12.75">
      <c r="A521" s="3">
        <v>32143</v>
      </c>
      <c r="B521">
        <v>94</v>
      </c>
      <c r="C521">
        <v>84.1</v>
      </c>
      <c r="D521">
        <v>99.9</v>
      </c>
      <c r="E521">
        <v>90.8</v>
      </c>
      <c r="F521">
        <v>80.9</v>
      </c>
      <c r="G521">
        <v>109.9</v>
      </c>
      <c r="H521">
        <v>102.2</v>
      </c>
      <c r="I521">
        <v>62</v>
      </c>
      <c r="J521">
        <v>102</v>
      </c>
      <c r="K521">
        <v>1.088</v>
      </c>
    </row>
    <row r="522" spans="1:11" ht="12.75">
      <c r="A522" s="3">
        <v>32174</v>
      </c>
      <c r="B522">
        <v>94.8</v>
      </c>
      <c r="C522">
        <v>84.5</v>
      </c>
      <c r="D522">
        <v>99.7</v>
      </c>
      <c r="E522">
        <v>91.6</v>
      </c>
      <c r="F522">
        <v>81.9</v>
      </c>
      <c r="G522">
        <v>114.9</v>
      </c>
      <c r="H522">
        <v>105.5</v>
      </c>
      <c r="I522">
        <v>61.2</v>
      </c>
      <c r="J522">
        <v>102</v>
      </c>
      <c r="K522">
        <v>1.091</v>
      </c>
    </row>
    <row r="523" spans="1:11" ht="12.75">
      <c r="A523" s="3">
        <v>32203</v>
      </c>
      <c r="B523">
        <v>95.3</v>
      </c>
      <c r="C523">
        <v>84.8</v>
      </c>
      <c r="D523">
        <v>99.8</v>
      </c>
      <c r="E523">
        <v>94.6</v>
      </c>
      <c r="F523">
        <v>85.2</v>
      </c>
      <c r="G523">
        <v>112.7</v>
      </c>
      <c r="H523">
        <v>104.9</v>
      </c>
      <c r="I523">
        <v>57.3</v>
      </c>
      <c r="J523">
        <v>104</v>
      </c>
      <c r="K523">
        <v>1.121</v>
      </c>
    </row>
    <row r="524" spans="1:11" ht="12.75">
      <c r="A524" s="3">
        <v>32234</v>
      </c>
      <c r="B524">
        <v>95</v>
      </c>
      <c r="C524">
        <v>84.9</v>
      </c>
      <c r="D524">
        <v>100.1</v>
      </c>
      <c r="E524">
        <v>91.2</v>
      </c>
      <c r="F524">
        <v>82.4</v>
      </c>
      <c r="G524">
        <v>115.7</v>
      </c>
      <c r="H524">
        <v>112.8</v>
      </c>
      <c r="I524">
        <v>58.6</v>
      </c>
      <c r="J524">
        <v>102</v>
      </c>
      <c r="K524">
        <v>1.146</v>
      </c>
    </row>
    <row r="525" spans="1:11" ht="12.75">
      <c r="A525" s="3">
        <v>32264</v>
      </c>
      <c r="B525">
        <v>95.2</v>
      </c>
      <c r="C525">
        <v>85.1</v>
      </c>
      <c r="D525">
        <v>100.1</v>
      </c>
      <c r="E525">
        <v>94.8</v>
      </c>
      <c r="F525">
        <v>87.3</v>
      </c>
      <c r="G525">
        <v>120.2</v>
      </c>
      <c r="H525">
        <v>114.4</v>
      </c>
      <c r="I525">
        <v>56.9</v>
      </c>
      <c r="J525">
        <v>105</v>
      </c>
      <c r="K525">
        <v>1.148</v>
      </c>
    </row>
    <row r="526" spans="1:11" ht="12.75">
      <c r="A526" s="3">
        <v>32295</v>
      </c>
      <c r="B526">
        <v>95.8</v>
      </c>
      <c r="C526">
        <v>85.4</v>
      </c>
      <c r="D526">
        <v>100.5</v>
      </c>
      <c r="E526">
        <v>94.7</v>
      </c>
      <c r="F526">
        <v>85.7</v>
      </c>
      <c r="G526">
        <v>115.7</v>
      </c>
      <c r="H526">
        <v>108.6</v>
      </c>
      <c r="I526">
        <v>65.6</v>
      </c>
      <c r="J526">
        <v>102</v>
      </c>
      <c r="K526">
        <v>1.155</v>
      </c>
    </row>
    <row r="527" spans="1:11" ht="12.75">
      <c r="A527" s="3">
        <v>32325</v>
      </c>
      <c r="B527">
        <v>95.2</v>
      </c>
      <c r="C527">
        <v>85.6</v>
      </c>
      <c r="D527">
        <v>100.1</v>
      </c>
      <c r="E527">
        <v>93.4</v>
      </c>
      <c r="F527">
        <v>82.3</v>
      </c>
      <c r="G527">
        <v>113.5</v>
      </c>
      <c r="H527">
        <v>103.7</v>
      </c>
      <c r="I527">
        <v>58.4</v>
      </c>
      <c r="J527">
        <v>104</v>
      </c>
      <c r="K527">
        <v>1.167</v>
      </c>
    </row>
    <row r="528" spans="1:11" ht="12.75">
      <c r="A528" s="3">
        <v>32356</v>
      </c>
      <c r="B528">
        <v>95.4</v>
      </c>
      <c r="C528">
        <v>85.8</v>
      </c>
      <c r="D528">
        <v>100.3</v>
      </c>
      <c r="E528">
        <v>97.4</v>
      </c>
      <c r="F528">
        <v>88.8</v>
      </c>
      <c r="G528">
        <v>119.7</v>
      </c>
      <c r="H528">
        <v>109.4</v>
      </c>
      <c r="I528">
        <v>57.4</v>
      </c>
      <c r="J528">
        <v>104</v>
      </c>
      <c r="K528">
        <v>1.127</v>
      </c>
    </row>
    <row r="529" spans="1:11" ht="12.75">
      <c r="A529" s="3">
        <v>32387</v>
      </c>
      <c r="B529">
        <v>95.2</v>
      </c>
      <c r="C529">
        <v>85.9</v>
      </c>
      <c r="D529">
        <v>100.1</v>
      </c>
      <c r="E529">
        <v>97.3</v>
      </c>
      <c r="F529">
        <v>89.5</v>
      </c>
      <c r="G529">
        <v>110.7</v>
      </c>
      <c r="H529">
        <v>100.1</v>
      </c>
      <c r="I529">
        <v>55.2</v>
      </c>
      <c r="J529">
        <v>100</v>
      </c>
      <c r="K529">
        <v>1.123</v>
      </c>
    </row>
    <row r="530" spans="1:11" ht="12.75">
      <c r="A530" s="3">
        <v>32417</v>
      </c>
      <c r="B530">
        <v>95.3</v>
      </c>
      <c r="C530">
        <v>86.3</v>
      </c>
      <c r="D530">
        <v>100.4</v>
      </c>
      <c r="E530">
        <v>94.1</v>
      </c>
      <c r="F530">
        <v>87</v>
      </c>
      <c r="G530">
        <v>116.9</v>
      </c>
      <c r="H530">
        <v>109.3</v>
      </c>
      <c r="I530">
        <v>54.8</v>
      </c>
      <c r="J530">
        <v>104</v>
      </c>
      <c r="K530">
        <v>1.174</v>
      </c>
    </row>
    <row r="531" spans="1:11" ht="12.75">
      <c r="A531" s="3">
        <v>32448</v>
      </c>
      <c r="B531">
        <v>95.3</v>
      </c>
      <c r="C531">
        <v>86.6</v>
      </c>
      <c r="D531">
        <v>100.5</v>
      </c>
      <c r="E531">
        <v>93</v>
      </c>
      <c r="F531">
        <v>86.3</v>
      </c>
      <c r="G531">
        <v>112.9</v>
      </c>
      <c r="H531">
        <v>102</v>
      </c>
      <c r="I531">
        <v>52.1</v>
      </c>
      <c r="J531">
        <v>102</v>
      </c>
      <c r="K531">
        <v>1.157</v>
      </c>
    </row>
    <row r="532" spans="1:11" ht="12.75">
      <c r="A532" s="3">
        <v>32478</v>
      </c>
      <c r="B532">
        <v>95.6</v>
      </c>
      <c r="C532">
        <v>87.1</v>
      </c>
      <c r="D532">
        <v>100.3</v>
      </c>
      <c r="E532">
        <v>91.9</v>
      </c>
      <c r="F532">
        <v>85.5</v>
      </c>
      <c r="G532">
        <v>119.4</v>
      </c>
      <c r="H532">
        <v>105.6</v>
      </c>
      <c r="I532">
        <v>53</v>
      </c>
      <c r="J532">
        <v>104</v>
      </c>
      <c r="K532">
        <v>1.183</v>
      </c>
    </row>
    <row r="533" spans="1:11" ht="12.75">
      <c r="A533" s="3">
        <v>32509</v>
      </c>
      <c r="B533">
        <v>95.8</v>
      </c>
      <c r="C533">
        <v>87.4</v>
      </c>
      <c r="D533">
        <v>100.7</v>
      </c>
      <c r="E533">
        <v>97.9</v>
      </c>
      <c r="F533">
        <v>89.9</v>
      </c>
      <c r="G533">
        <v>115.8</v>
      </c>
      <c r="H533">
        <v>104.1</v>
      </c>
      <c r="I533">
        <v>53.9</v>
      </c>
      <c r="J533">
        <v>104</v>
      </c>
      <c r="K533">
        <v>1.154</v>
      </c>
    </row>
    <row r="534" spans="1:11" ht="12.75">
      <c r="A534" s="3">
        <v>32540</v>
      </c>
      <c r="B534">
        <v>95.3</v>
      </c>
      <c r="C534">
        <v>87.4</v>
      </c>
      <c r="D534">
        <v>101.4</v>
      </c>
      <c r="E534">
        <v>95.4</v>
      </c>
      <c r="F534">
        <v>88.8</v>
      </c>
      <c r="G534">
        <v>120.7</v>
      </c>
      <c r="H534">
        <v>108.3</v>
      </c>
      <c r="I534">
        <v>54</v>
      </c>
      <c r="J534">
        <v>103</v>
      </c>
      <c r="K534">
        <v>1.201</v>
      </c>
    </row>
    <row r="535" spans="1:11" ht="12.75">
      <c r="A535" s="3">
        <v>32568</v>
      </c>
      <c r="B535">
        <v>94.6</v>
      </c>
      <c r="C535">
        <v>87.5</v>
      </c>
      <c r="D535">
        <v>101.7</v>
      </c>
      <c r="E535">
        <v>94.3</v>
      </c>
      <c r="F535">
        <v>87.6</v>
      </c>
      <c r="G535">
        <v>117.4</v>
      </c>
      <c r="H535">
        <v>104.9</v>
      </c>
      <c r="I535">
        <v>52.5</v>
      </c>
      <c r="J535">
        <v>99</v>
      </c>
      <c r="K535">
        <v>1.183</v>
      </c>
    </row>
    <row r="536" spans="1:11" ht="12.75">
      <c r="A536" s="3">
        <v>32599</v>
      </c>
      <c r="B536">
        <v>95</v>
      </c>
      <c r="C536">
        <v>87.7</v>
      </c>
      <c r="D536">
        <v>101.3</v>
      </c>
      <c r="E536">
        <v>91.5</v>
      </c>
      <c r="F536">
        <v>83.2</v>
      </c>
      <c r="G536">
        <v>116.6</v>
      </c>
      <c r="H536">
        <v>101.8</v>
      </c>
      <c r="I536">
        <v>52.2</v>
      </c>
      <c r="J536">
        <v>103</v>
      </c>
      <c r="K536">
        <v>1.181</v>
      </c>
    </row>
    <row r="537" spans="1:11" ht="12.75">
      <c r="A537" s="3">
        <v>32629</v>
      </c>
      <c r="B537">
        <v>94.3</v>
      </c>
      <c r="C537">
        <v>87.5</v>
      </c>
      <c r="D537">
        <v>102.1</v>
      </c>
      <c r="E537">
        <v>90.7</v>
      </c>
      <c r="F537">
        <v>80.1</v>
      </c>
      <c r="G537">
        <v>116.7</v>
      </c>
      <c r="H537">
        <v>103</v>
      </c>
      <c r="I537">
        <v>49.1</v>
      </c>
      <c r="J537">
        <v>98</v>
      </c>
      <c r="K537">
        <v>1.14</v>
      </c>
    </row>
    <row r="538" spans="1:11" ht="12.75">
      <c r="A538" s="3">
        <v>32660</v>
      </c>
      <c r="B538">
        <v>94.4</v>
      </c>
      <c r="C538">
        <v>87.6</v>
      </c>
      <c r="D538">
        <v>102.5</v>
      </c>
      <c r="E538">
        <v>90.6</v>
      </c>
      <c r="F538">
        <v>82</v>
      </c>
      <c r="G538">
        <v>117.2</v>
      </c>
      <c r="H538">
        <v>105.1</v>
      </c>
      <c r="I538">
        <v>46.5</v>
      </c>
      <c r="J538">
        <v>96</v>
      </c>
      <c r="K538">
        <v>1.082</v>
      </c>
    </row>
    <row r="539" spans="1:11" ht="12.75">
      <c r="A539" s="3">
        <v>32690</v>
      </c>
      <c r="B539">
        <v>94.6</v>
      </c>
      <c r="C539">
        <v>87.4</v>
      </c>
      <c r="D539">
        <v>102.7</v>
      </c>
      <c r="E539">
        <v>92</v>
      </c>
      <c r="F539">
        <v>85.5</v>
      </c>
      <c r="G539">
        <v>120.4</v>
      </c>
      <c r="H539">
        <v>106.6</v>
      </c>
      <c r="I539">
        <v>46.1</v>
      </c>
      <c r="J539">
        <v>96</v>
      </c>
      <c r="K539">
        <v>1.096</v>
      </c>
    </row>
    <row r="540" spans="1:11" ht="12.75">
      <c r="A540" s="3">
        <v>32721</v>
      </c>
      <c r="B540">
        <v>94.8</v>
      </c>
      <c r="C540">
        <v>87.8</v>
      </c>
      <c r="D540">
        <v>102.4</v>
      </c>
      <c r="E540">
        <v>89.6</v>
      </c>
      <c r="F540">
        <v>80.3</v>
      </c>
      <c r="G540">
        <v>115.4</v>
      </c>
      <c r="H540">
        <v>103.7</v>
      </c>
      <c r="I540">
        <v>44</v>
      </c>
      <c r="J540">
        <v>95</v>
      </c>
      <c r="K540">
        <v>1.082</v>
      </c>
    </row>
    <row r="541" spans="1:11" ht="12.75">
      <c r="A541" s="3">
        <v>32752</v>
      </c>
      <c r="B541">
        <v>95.1</v>
      </c>
      <c r="C541">
        <v>87.7</v>
      </c>
      <c r="D541">
        <v>102.3</v>
      </c>
      <c r="E541">
        <v>95.8</v>
      </c>
      <c r="F541">
        <v>88.6</v>
      </c>
      <c r="G541">
        <v>116.3</v>
      </c>
      <c r="H541">
        <v>106.1</v>
      </c>
      <c r="I541">
        <v>43.9</v>
      </c>
      <c r="J541">
        <v>95</v>
      </c>
      <c r="K541">
        <v>1.069</v>
      </c>
    </row>
    <row r="542" spans="1:11" ht="12.75">
      <c r="A542" s="3">
        <v>32782</v>
      </c>
      <c r="B542">
        <v>94.8</v>
      </c>
      <c r="C542">
        <v>87.7</v>
      </c>
      <c r="D542">
        <v>102.7</v>
      </c>
      <c r="E542">
        <v>93.9</v>
      </c>
      <c r="F542">
        <v>87.2</v>
      </c>
      <c r="G542">
        <v>117</v>
      </c>
      <c r="H542">
        <v>106.4</v>
      </c>
      <c r="I542">
        <v>43.3</v>
      </c>
      <c r="J542">
        <v>97</v>
      </c>
      <c r="K542">
        <v>1.085</v>
      </c>
    </row>
    <row r="543" spans="1:11" ht="12.75">
      <c r="A543" s="3">
        <v>32813</v>
      </c>
      <c r="B543">
        <v>95.1</v>
      </c>
      <c r="C543">
        <v>88</v>
      </c>
      <c r="D543">
        <v>102.5</v>
      </c>
      <c r="E543">
        <v>90.9</v>
      </c>
      <c r="F543">
        <v>84.3</v>
      </c>
      <c r="G543">
        <v>115.1</v>
      </c>
      <c r="H543">
        <v>103.7</v>
      </c>
      <c r="I543">
        <v>42.5</v>
      </c>
      <c r="J543">
        <v>94</v>
      </c>
      <c r="K543">
        <v>1.036</v>
      </c>
    </row>
    <row r="544" spans="1:11" ht="12.75">
      <c r="A544" s="3">
        <v>32843</v>
      </c>
      <c r="B544">
        <v>95.5</v>
      </c>
      <c r="C544">
        <v>88.2</v>
      </c>
      <c r="D544">
        <v>102.5</v>
      </c>
      <c r="E544">
        <v>90.5</v>
      </c>
      <c r="F544">
        <v>85.5</v>
      </c>
      <c r="G544">
        <v>113</v>
      </c>
      <c r="H544">
        <v>104.4</v>
      </c>
      <c r="I544">
        <v>43.5</v>
      </c>
      <c r="J544">
        <v>96</v>
      </c>
      <c r="K544">
        <v>1.067</v>
      </c>
    </row>
    <row r="545" spans="1:11" ht="12.75">
      <c r="A545" s="3">
        <v>32874</v>
      </c>
      <c r="B545">
        <v>95.7</v>
      </c>
      <c r="C545">
        <v>88.2</v>
      </c>
      <c r="D545">
        <v>102</v>
      </c>
      <c r="E545">
        <v>93</v>
      </c>
      <c r="F545">
        <v>83.4</v>
      </c>
      <c r="G545">
        <v>106.5</v>
      </c>
      <c r="H545">
        <v>97</v>
      </c>
      <c r="I545">
        <v>48.2</v>
      </c>
      <c r="J545">
        <v>97</v>
      </c>
      <c r="K545">
        <v>1.065</v>
      </c>
    </row>
    <row r="546" spans="1:11" ht="12.75">
      <c r="A546" s="3">
        <v>32905</v>
      </c>
      <c r="B546">
        <v>95</v>
      </c>
      <c r="C546">
        <v>88.7</v>
      </c>
      <c r="D546">
        <v>101.8</v>
      </c>
      <c r="E546">
        <v>89.5</v>
      </c>
      <c r="F546">
        <v>81.3</v>
      </c>
      <c r="G546">
        <v>106.7</v>
      </c>
      <c r="H546">
        <v>93.7</v>
      </c>
      <c r="I546">
        <v>44.4</v>
      </c>
      <c r="J546">
        <v>92</v>
      </c>
      <c r="K546">
        <v>1.025</v>
      </c>
    </row>
    <row r="547" spans="1:11" ht="12.75">
      <c r="A547" s="3">
        <v>32933</v>
      </c>
      <c r="B547">
        <v>95.5</v>
      </c>
      <c r="C547">
        <v>88.9</v>
      </c>
      <c r="D547">
        <v>102</v>
      </c>
      <c r="E547">
        <v>91.3</v>
      </c>
      <c r="F547">
        <v>81.3</v>
      </c>
      <c r="G547">
        <v>110.6</v>
      </c>
      <c r="H547">
        <v>101.9</v>
      </c>
      <c r="I547">
        <v>47.2</v>
      </c>
      <c r="J547">
        <v>90</v>
      </c>
      <c r="K547">
        <v>1.011</v>
      </c>
    </row>
    <row r="548" spans="1:11" ht="12.75">
      <c r="A548" s="3">
        <v>32964</v>
      </c>
      <c r="B548">
        <v>95</v>
      </c>
      <c r="C548">
        <v>88.8</v>
      </c>
      <c r="D548">
        <v>101.9</v>
      </c>
      <c r="E548">
        <v>93.9</v>
      </c>
      <c r="F548">
        <v>83.9</v>
      </c>
      <c r="G548">
        <v>107.3</v>
      </c>
      <c r="H548">
        <v>99.2</v>
      </c>
      <c r="I548">
        <v>47.2</v>
      </c>
      <c r="J548">
        <v>90</v>
      </c>
      <c r="K548">
        <v>0.982</v>
      </c>
    </row>
    <row r="549" spans="1:11" ht="12.75">
      <c r="A549" s="3">
        <v>32994</v>
      </c>
      <c r="B549">
        <v>95</v>
      </c>
      <c r="C549">
        <v>89</v>
      </c>
      <c r="D549">
        <v>101.8</v>
      </c>
      <c r="E549">
        <v>90.6</v>
      </c>
      <c r="F549">
        <v>79.3</v>
      </c>
      <c r="G549">
        <v>107.3</v>
      </c>
      <c r="H549">
        <v>100.3</v>
      </c>
      <c r="I549">
        <v>48.2</v>
      </c>
      <c r="J549">
        <v>86</v>
      </c>
      <c r="K549">
        <v>0.946</v>
      </c>
    </row>
    <row r="550" spans="1:11" ht="12.75">
      <c r="A550" s="3">
        <v>33025</v>
      </c>
      <c r="B550">
        <v>95</v>
      </c>
      <c r="C550">
        <v>89.1</v>
      </c>
      <c r="D550">
        <v>101.9</v>
      </c>
      <c r="E550">
        <v>88.3</v>
      </c>
      <c r="F550">
        <v>76.6</v>
      </c>
      <c r="G550">
        <v>102.4</v>
      </c>
      <c r="H550">
        <v>96.6</v>
      </c>
      <c r="I550">
        <v>49.8</v>
      </c>
      <c r="J550">
        <v>86</v>
      </c>
      <c r="K550">
        <v>0.967</v>
      </c>
    </row>
    <row r="551" spans="1:11" ht="12.75">
      <c r="A551" s="3">
        <v>33055</v>
      </c>
      <c r="B551">
        <v>95</v>
      </c>
      <c r="C551">
        <v>89.1</v>
      </c>
      <c r="D551">
        <v>102</v>
      </c>
      <c r="E551">
        <v>88.2</v>
      </c>
      <c r="F551">
        <v>77.3</v>
      </c>
      <c r="G551">
        <v>101.7</v>
      </c>
      <c r="H551">
        <v>91.8</v>
      </c>
      <c r="I551">
        <v>46.4</v>
      </c>
      <c r="J551">
        <v>85</v>
      </c>
      <c r="K551">
        <v>0.91</v>
      </c>
    </row>
    <row r="552" spans="1:11" ht="12.75">
      <c r="A552" s="3">
        <v>33086</v>
      </c>
      <c r="B552">
        <v>93.7</v>
      </c>
      <c r="C552">
        <v>89</v>
      </c>
      <c r="D552">
        <v>101.8</v>
      </c>
      <c r="E552">
        <v>76.4</v>
      </c>
      <c r="F552">
        <v>62.9</v>
      </c>
      <c r="G552">
        <v>84.7</v>
      </c>
      <c r="H552">
        <v>74.2</v>
      </c>
      <c r="I552">
        <v>50.1</v>
      </c>
      <c r="J552">
        <v>82</v>
      </c>
      <c r="K552">
        <v>0.846</v>
      </c>
    </row>
    <row r="553" spans="1:11" ht="12.75">
      <c r="A553" s="3">
        <v>33117</v>
      </c>
      <c r="B553">
        <v>93</v>
      </c>
      <c r="C553">
        <v>88.8</v>
      </c>
      <c r="D553">
        <v>101.8</v>
      </c>
      <c r="E553">
        <v>72.8</v>
      </c>
      <c r="F553">
        <v>58.8</v>
      </c>
      <c r="G553">
        <v>85.6</v>
      </c>
      <c r="H553">
        <v>77.7</v>
      </c>
      <c r="I553">
        <v>48.9</v>
      </c>
      <c r="J553">
        <v>81</v>
      </c>
      <c r="K553">
        <v>0.815</v>
      </c>
    </row>
    <row r="554" spans="1:11" ht="12.75">
      <c r="A554" s="3">
        <v>33147</v>
      </c>
      <c r="B554">
        <v>92.1</v>
      </c>
      <c r="C554">
        <v>88.4</v>
      </c>
      <c r="D554">
        <v>101.7</v>
      </c>
      <c r="E554">
        <v>63.9</v>
      </c>
      <c r="F554">
        <v>50.9</v>
      </c>
      <c r="G554">
        <v>62.6</v>
      </c>
      <c r="H554">
        <v>55.6</v>
      </c>
      <c r="I554">
        <v>48.1</v>
      </c>
      <c r="J554">
        <v>75</v>
      </c>
      <c r="K554">
        <v>0.745</v>
      </c>
    </row>
    <row r="555" spans="1:11" ht="12.75">
      <c r="A555" s="3">
        <v>33178</v>
      </c>
      <c r="B555">
        <v>91.5</v>
      </c>
      <c r="C555">
        <v>88</v>
      </c>
      <c r="D555">
        <v>101.8</v>
      </c>
      <c r="E555">
        <v>66</v>
      </c>
      <c r="F555">
        <v>52.8</v>
      </c>
      <c r="G555">
        <v>61.7</v>
      </c>
      <c r="H555">
        <v>56.1</v>
      </c>
      <c r="I555">
        <v>48.6</v>
      </c>
      <c r="J555">
        <v>71</v>
      </c>
      <c r="K555">
        <v>0.678</v>
      </c>
    </row>
    <row r="556" spans="1:11" ht="12.75">
      <c r="A556" s="3">
        <v>33208</v>
      </c>
      <c r="B556">
        <v>91.8</v>
      </c>
      <c r="C556">
        <v>87.8</v>
      </c>
      <c r="D556">
        <v>101.4</v>
      </c>
      <c r="E556">
        <v>65.5</v>
      </c>
      <c r="F556">
        <v>53.7</v>
      </c>
      <c r="G556">
        <v>61.2</v>
      </c>
      <c r="H556">
        <v>59.8</v>
      </c>
      <c r="I556">
        <v>47.2</v>
      </c>
      <c r="J556">
        <v>71</v>
      </c>
      <c r="K556">
        <v>0.666</v>
      </c>
    </row>
    <row r="557" spans="1:11" ht="12.75">
      <c r="A557" s="3">
        <v>33239</v>
      </c>
      <c r="B557">
        <v>91.4</v>
      </c>
      <c r="C557">
        <v>87.4</v>
      </c>
      <c r="D557">
        <v>101.6</v>
      </c>
      <c r="E557">
        <v>66.8</v>
      </c>
      <c r="F557">
        <v>55.2</v>
      </c>
      <c r="G557">
        <v>55.1</v>
      </c>
      <c r="H557">
        <v>55.3</v>
      </c>
      <c r="I557">
        <v>44.4</v>
      </c>
      <c r="J557">
        <v>67</v>
      </c>
      <c r="K557">
        <v>0.62</v>
      </c>
    </row>
    <row r="558" spans="1:11" ht="12.75">
      <c r="A558" s="3">
        <v>33270</v>
      </c>
      <c r="B558">
        <v>92.3</v>
      </c>
      <c r="C558">
        <v>87.2</v>
      </c>
      <c r="D558">
        <v>101</v>
      </c>
      <c r="E558">
        <v>70.4</v>
      </c>
      <c r="F558">
        <v>62</v>
      </c>
      <c r="G558">
        <v>59.4</v>
      </c>
      <c r="H558">
        <v>63.6</v>
      </c>
      <c r="I558">
        <v>44.7</v>
      </c>
      <c r="J558">
        <v>64</v>
      </c>
      <c r="K558">
        <v>0.574</v>
      </c>
    </row>
    <row r="559" spans="1:11" ht="12.75">
      <c r="A559" s="3">
        <v>33298</v>
      </c>
      <c r="B559">
        <v>93.4</v>
      </c>
      <c r="C559">
        <v>87</v>
      </c>
      <c r="D559">
        <v>100.9</v>
      </c>
      <c r="E559">
        <v>87.7</v>
      </c>
      <c r="F559">
        <v>84.5</v>
      </c>
      <c r="G559">
        <v>81.1</v>
      </c>
      <c r="H559">
        <v>100.7</v>
      </c>
      <c r="I559">
        <v>43.9</v>
      </c>
      <c r="J559">
        <v>63</v>
      </c>
      <c r="K559">
        <v>0.544</v>
      </c>
    </row>
    <row r="560" spans="1:11" ht="12.75">
      <c r="A560" s="3">
        <v>33329</v>
      </c>
      <c r="B560">
        <v>93.5</v>
      </c>
      <c r="C560">
        <v>87.2</v>
      </c>
      <c r="D560">
        <v>100</v>
      </c>
      <c r="E560">
        <v>81.8</v>
      </c>
      <c r="F560">
        <v>74.7</v>
      </c>
      <c r="G560">
        <v>79.4</v>
      </c>
      <c r="H560">
        <v>99.7</v>
      </c>
      <c r="I560">
        <v>45</v>
      </c>
      <c r="J560">
        <v>63</v>
      </c>
      <c r="K560">
        <v>0.553</v>
      </c>
    </row>
    <row r="561" spans="1:11" ht="12.75">
      <c r="A561" s="3">
        <v>33359</v>
      </c>
      <c r="B561">
        <v>93.8</v>
      </c>
      <c r="C561">
        <v>87.4</v>
      </c>
      <c r="D561">
        <v>99.6</v>
      </c>
      <c r="E561">
        <v>78.3</v>
      </c>
      <c r="F561">
        <v>71.5</v>
      </c>
      <c r="G561">
        <v>76.4</v>
      </c>
      <c r="H561">
        <v>95.5</v>
      </c>
      <c r="I561">
        <v>46</v>
      </c>
      <c r="J561">
        <v>61</v>
      </c>
      <c r="K561">
        <v>0.518</v>
      </c>
    </row>
    <row r="562" spans="1:11" ht="12.75">
      <c r="A562" s="3">
        <v>33390</v>
      </c>
      <c r="B562">
        <v>94.2</v>
      </c>
      <c r="C562">
        <v>87.6</v>
      </c>
      <c r="D562">
        <v>98.8</v>
      </c>
      <c r="E562">
        <v>82.1</v>
      </c>
      <c r="F562">
        <v>75.9</v>
      </c>
      <c r="G562">
        <v>78</v>
      </c>
      <c r="H562">
        <v>100.9</v>
      </c>
      <c r="I562">
        <v>47.1</v>
      </c>
      <c r="J562">
        <v>64</v>
      </c>
      <c r="K562">
        <v>0.546</v>
      </c>
    </row>
    <row r="563" spans="1:11" ht="12.75">
      <c r="A563" s="3">
        <v>33420</v>
      </c>
      <c r="B563">
        <v>95.1</v>
      </c>
      <c r="C563">
        <v>87.7</v>
      </c>
      <c r="D563">
        <v>98.4</v>
      </c>
      <c r="E563">
        <v>82.9</v>
      </c>
      <c r="F563">
        <v>74.4</v>
      </c>
      <c r="G563">
        <v>77.7</v>
      </c>
      <c r="H563">
        <v>100.3</v>
      </c>
      <c r="I563">
        <v>49.6</v>
      </c>
      <c r="J563">
        <v>61</v>
      </c>
      <c r="K563">
        <v>0.527</v>
      </c>
    </row>
    <row r="564" spans="1:11" ht="12.75">
      <c r="A564" s="3">
        <v>33451</v>
      </c>
      <c r="B564">
        <v>94.5</v>
      </c>
      <c r="C564">
        <v>87.7</v>
      </c>
      <c r="D564">
        <v>98</v>
      </c>
      <c r="E564">
        <v>82</v>
      </c>
      <c r="F564">
        <v>75.3</v>
      </c>
      <c r="G564">
        <v>76.1</v>
      </c>
      <c r="H564">
        <v>96.8</v>
      </c>
      <c r="I564">
        <v>48.3</v>
      </c>
      <c r="J564">
        <v>60</v>
      </c>
      <c r="K564">
        <v>0.513</v>
      </c>
    </row>
    <row r="565" spans="1:11" ht="12.75">
      <c r="A565" s="3">
        <v>33482</v>
      </c>
      <c r="B565">
        <v>94.5</v>
      </c>
      <c r="C565">
        <v>87.9</v>
      </c>
      <c r="D565">
        <v>97.4</v>
      </c>
      <c r="E565">
        <v>83</v>
      </c>
      <c r="F565">
        <v>76.4</v>
      </c>
      <c r="G565">
        <v>72.9</v>
      </c>
      <c r="H565">
        <v>95.4</v>
      </c>
      <c r="I565">
        <v>48.8</v>
      </c>
      <c r="J565">
        <v>62</v>
      </c>
      <c r="K565">
        <v>0.527</v>
      </c>
    </row>
    <row r="566" spans="1:11" ht="12.75">
      <c r="A566" s="3">
        <v>33512</v>
      </c>
      <c r="B566">
        <v>94.3</v>
      </c>
      <c r="C566">
        <v>87.8</v>
      </c>
      <c r="D566">
        <v>97.2</v>
      </c>
      <c r="E566">
        <v>78.3</v>
      </c>
      <c r="F566">
        <v>70.5</v>
      </c>
      <c r="G566">
        <v>60.1</v>
      </c>
      <c r="H566">
        <v>79.5</v>
      </c>
      <c r="I566">
        <v>50.2</v>
      </c>
      <c r="J566">
        <v>59</v>
      </c>
      <c r="K566">
        <v>0.495</v>
      </c>
    </row>
    <row r="567" spans="1:11" ht="12.75">
      <c r="A567" s="3">
        <v>33543</v>
      </c>
      <c r="B567">
        <v>94.1</v>
      </c>
      <c r="C567">
        <v>87.7</v>
      </c>
      <c r="D567">
        <v>96.9</v>
      </c>
      <c r="E567">
        <v>69.1</v>
      </c>
      <c r="F567">
        <v>61.9</v>
      </c>
      <c r="G567">
        <v>52.7</v>
      </c>
      <c r="H567">
        <v>69.7</v>
      </c>
      <c r="I567">
        <v>50.1</v>
      </c>
      <c r="J567">
        <v>60</v>
      </c>
      <c r="K567">
        <v>0.498</v>
      </c>
    </row>
    <row r="568" spans="1:11" ht="12.75">
      <c r="A568" s="3">
        <v>33573</v>
      </c>
      <c r="B568">
        <v>93.5</v>
      </c>
      <c r="C568">
        <v>87.7</v>
      </c>
      <c r="D568">
        <v>96.7</v>
      </c>
      <c r="E568">
        <v>68.2</v>
      </c>
      <c r="F568">
        <v>61.5</v>
      </c>
      <c r="G568">
        <v>52.5</v>
      </c>
      <c r="H568">
        <v>72.6</v>
      </c>
      <c r="I568">
        <v>49.4</v>
      </c>
      <c r="J568">
        <v>60</v>
      </c>
      <c r="K568">
        <v>0.484</v>
      </c>
    </row>
    <row r="569" spans="1:11" ht="12.75">
      <c r="A569" s="3">
        <v>33604</v>
      </c>
      <c r="B569">
        <v>94.2</v>
      </c>
      <c r="C569">
        <v>87.8</v>
      </c>
      <c r="D569">
        <v>95.8</v>
      </c>
      <c r="E569">
        <v>67.5</v>
      </c>
      <c r="F569">
        <v>59.1</v>
      </c>
      <c r="G569">
        <v>50.2</v>
      </c>
      <c r="H569">
        <v>68.7</v>
      </c>
      <c r="I569">
        <v>48.7</v>
      </c>
      <c r="J569">
        <v>59</v>
      </c>
      <c r="K569">
        <v>0.471</v>
      </c>
    </row>
    <row r="570" spans="1:11" ht="12.75">
      <c r="A570" s="3">
        <v>33635</v>
      </c>
      <c r="B570">
        <v>94.7</v>
      </c>
      <c r="C570">
        <v>88</v>
      </c>
      <c r="D570">
        <v>95.3</v>
      </c>
      <c r="E570">
        <v>68.8</v>
      </c>
      <c r="F570">
        <v>61.8</v>
      </c>
      <c r="G570">
        <v>47.3</v>
      </c>
      <c r="H570">
        <v>63.5</v>
      </c>
      <c r="I570">
        <v>49.3</v>
      </c>
      <c r="J570">
        <v>61</v>
      </c>
      <c r="K570">
        <v>0.478</v>
      </c>
    </row>
    <row r="571" spans="1:11" ht="12.75">
      <c r="A571" s="3">
        <v>33664</v>
      </c>
      <c r="B571">
        <v>95.1</v>
      </c>
      <c r="C571">
        <v>88.2</v>
      </c>
      <c r="D571">
        <v>95.1</v>
      </c>
      <c r="E571">
        <v>76</v>
      </c>
      <c r="F571">
        <v>70.3</v>
      </c>
      <c r="G571">
        <v>56.5</v>
      </c>
      <c r="H571">
        <v>76.7</v>
      </c>
      <c r="I571">
        <v>50.3</v>
      </c>
      <c r="J571">
        <v>64</v>
      </c>
      <c r="K571">
        <v>0.502</v>
      </c>
    </row>
    <row r="572" spans="1:11" ht="12.75">
      <c r="A572" s="3">
        <v>33695</v>
      </c>
      <c r="B572">
        <v>95</v>
      </c>
      <c r="C572">
        <v>88.5</v>
      </c>
      <c r="D572">
        <v>94.7</v>
      </c>
      <c r="E572">
        <v>77.2</v>
      </c>
      <c r="F572">
        <v>70.5</v>
      </c>
      <c r="G572">
        <v>65.1</v>
      </c>
      <c r="H572">
        <v>89.7</v>
      </c>
      <c r="I572">
        <v>47.4</v>
      </c>
      <c r="J572">
        <v>61</v>
      </c>
      <c r="K572">
        <v>0.48</v>
      </c>
    </row>
    <row r="573" spans="1:11" ht="12.75">
      <c r="A573" s="3">
        <v>33725</v>
      </c>
      <c r="B573">
        <v>95.2</v>
      </c>
      <c r="C573">
        <v>88.6</v>
      </c>
      <c r="D573">
        <v>94.4</v>
      </c>
      <c r="E573">
        <v>79.2</v>
      </c>
      <c r="F573">
        <v>71.2</v>
      </c>
      <c r="G573">
        <v>71.9</v>
      </c>
      <c r="H573">
        <v>96.9</v>
      </c>
      <c r="I573">
        <v>50</v>
      </c>
      <c r="J573">
        <v>63</v>
      </c>
      <c r="K573">
        <v>0.479</v>
      </c>
    </row>
    <row r="574" spans="1:11" ht="12.75">
      <c r="A574" s="3">
        <v>33756</v>
      </c>
      <c r="B574">
        <v>95</v>
      </c>
      <c r="C574">
        <v>88.7</v>
      </c>
      <c r="D574">
        <v>94</v>
      </c>
      <c r="E574">
        <v>80.4</v>
      </c>
      <c r="F574">
        <v>70.7</v>
      </c>
      <c r="G574">
        <v>72.6</v>
      </c>
      <c r="H574">
        <v>95.9</v>
      </c>
      <c r="I574">
        <v>50.8</v>
      </c>
      <c r="J574">
        <v>63</v>
      </c>
      <c r="K574">
        <v>0.465</v>
      </c>
    </row>
    <row r="575" spans="1:11" ht="12.75">
      <c r="A575" s="3">
        <v>33786</v>
      </c>
      <c r="B575">
        <v>94.8</v>
      </c>
      <c r="C575">
        <v>88.9</v>
      </c>
      <c r="D575">
        <v>93.6</v>
      </c>
      <c r="E575">
        <v>76.6</v>
      </c>
      <c r="F575">
        <v>67.6</v>
      </c>
      <c r="G575">
        <v>61.2</v>
      </c>
      <c r="H575">
        <v>80.1</v>
      </c>
      <c r="I575">
        <v>52.5</v>
      </c>
      <c r="J575">
        <v>61</v>
      </c>
      <c r="K575">
        <v>0.459</v>
      </c>
    </row>
    <row r="576" spans="1:11" ht="12.75">
      <c r="A576" s="3">
        <v>33817</v>
      </c>
      <c r="B576">
        <v>94.9</v>
      </c>
      <c r="C576">
        <v>88.7</v>
      </c>
      <c r="D576">
        <v>94</v>
      </c>
      <c r="E576">
        <v>76.1</v>
      </c>
      <c r="F576">
        <v>69.5</v>
      </c>
      <c r="G576">
        <v>59</v>
      </c>
      <c r="H576">
        <v>78.3</v>
      </c>
      <c r="I576">
        <v>50.3</v>
      </c>
      <c r="J576">
        <v>63</v>
      </c>
      <c r="K576">
        <v>0.477</v>
      </c>
    </row>
    <row r="577" spans="1:11" ht="12.75">
      <c r="A577" s="3">
        <v>33848</v>
      </c>
      <c r="B577">
        <v>94.9</v>
      </c>
      <c r="C577">
        <v>89</v>
      </c>
      <c r="D577">
        <v>93.6</v>
      </c>
      <c r="E577">
        <v>75.6</v>
      </c>
      <c r="F577">
        <v>67.4</v>
      </c>
      <c r="G577">
        <v>57.3</v>
      </c>
      <c r="H577">
        <v>74.2</v>
      </c>
      <c r="I577">
        <v>51.2</v>
      </c>
      <c r="J577">
        <v>62</v>
      </c>
      <c r="K577">
        <v>0.47</v>
      </c>
    </row>
    <row r="578" spans="1:11" ht="12.75">
      <c r="A578" s="3">
        <v>33878</v>
      </c>
      <c r="B578">
        <v>95.2</v>
      </c>
      <c r="C578">
        <v>89.3</v>
      </c>
      <c r="D578">
        <v>93.3</v>
      </c>
      <c r="E578">
        <v>73.3</v>
      </c>
      <c r="F578">
        <v>67.5</v>
      </c>
      <c r="G578">
        <v>54.6</v>
      </c>
      <c r="H578">
        <v>70.7</v>
      </c>
      <c r="I578">
        <v>48.6</v>
      </c>
      <c r="J578">
        <v>62</v>
      </c>
      <c r="K578">
        <v>0.489</v>
      </c>
    </row>
    <row r="579" spans="1:11" ht="12.75">
      <c r="A579" s="3">
        <v>33909</v>
      </c>
      <c r="B579">
        <v>95.8</v>
      </c>
      <c r="C579">
        <v>89.6</v>
      </c>
      <c r="D579">
        <v>93.6</v>
      </c>
      <c r="E579">
        <v>85.3</v>
      </c>
      <c r="F579">
        <v>78.2</v>
      </c>
      <c r="G579">
        <v>65.6</v>
      </c>
      <c r="H579">
        <v>85.7</v>
      </c>
      <c r="I579">
        <v>51.3</v>
      </c>
      <c r="J579">
        <v>66</v>
      </c>
      <c r="K579">
        <v>0.512</v>
      </c>
    </row>
    <row r="580" spans="1:11" ht="12.75">
      <c r="A580" s="3">
        <v>33939</v>
      </c>
      <c r="B580">
        <v>97.1</v>
      </c>
      <c r="C580">
        <v>89.7</v>
      </c>
      <c r="D580">
        <v>93.2</v>
      </c>
      <c r="E580">
        <v>91</v>
      </c>
      <c r="F580">
        <v>89.5</v>
      </c>
      <c r="G580">
        <v>78.1</v>
      </c>
      <c r="H580">
        <v>103.9</v>
      </c>
      <c r="I580">
        <v>51.5</v>
      </c>
      <c r="J580">
        <v>65</v>
      </c>
      <c r="K580">
        <v>0.504</v>
      </c>
    </row>
    <row r="581" spans="1:11" ht="12.75">
      <c r="A581" s="3">
        <v>33970</v>
      </c>
      <c r="B581">
        <v>96.4</v>
      </c>
      <c r="C581">
        <v>90</v>
      </c>
      <c r="D581">
        <v>93.3</v>
      </c>
      <c r="E581">
        <v>89.3</v>
      </c>
      <c r="F581">
        <v>83.4</v>
      </c>
      <c r="G581">
        <v>76.7</v>
      </c>
      <c r="H581">
        <v>98</v>
      </c>
      <c r="I581">
        <v>52.3</v>
      </c>
      <c r="J581">
        <v>66</v>
      </c>
      <c r="K581">
        <v>0.525</v>
      </c>
    </row>
    <row r="582" spans="1:11" ht="12.75">
      <c r="A582" s="3">
        <v>34001</v>
      </c>
      <c r="B582">
        <v>96.5</v>
      </c>
      <c r="C582">
        <v>90.2</v>
      </c>
      <c r="D582">
        <v>93.5</v>
      </c>
      <c r="E582">
        <v>86.6</v>
      </c>
      <c r="F582">
        <v>80.6</v>
      </c>
      <c r="G582">
        <v>68.5</v>
      </c>
      <c r="H582">
        <v>84.7</v>
      </c>
      <c r="I582">
        <v>51.7</v>
      </c>
      <c r="J582">
        <v>67</v>
      </c>
      <c r="K582">
        <v>0.541</v>
      </c>
    </row>
    <row r="583" spans="1:11" ht="12.75">
      <c r="A583" s="3">
        <v>34029</v>
      </c>
      <c r="B583">
        <v>95.5</v>
      </c>
      <c r="C583">
        <v>90</v>
      </c>
      <c r="D583">
        <v>93.6</v>
      </c>
      <c r="E583">
        <v>85.9</v>
      </c>
      <c r="F583">
        <v>75.8</v>
      </c>
      <c r="G583">
        <v>63.2</v>
      </c>
      <c r="H583">
        <v>77.3</v>
      </c>
      <c r="I583">
        <v>52.7</v>
      </c>
      <c r="J583">
        <v>66</v>
      </c>
      <c r="K583">
        <v>0.54</v>
      </c>
    </row>
    <row r="584" spans="1:11" ht="12.75">
      <c r="A584" s="3">
        <v>34060</v>
      </c>
      <c r="B584">
        <v>95.8</v>
      </c>
      <c r="C584">
        <v>90.3</v>
      </c>
      <c r="D584">
        <v>93.6</v>
      </c>
      <c r="E584">
        <v>85.6</v>
      </c>
      <c r="F584">
        <v>76.4</v>
      </c>
      <c r="G584">
        <v>67.6</v>
      </c>
      <c r="H584">
        <v>81.1</v>
      </c>
      <c r="I584">
        <v>52.8</v>
      </c>
      <c r="J584">
        <v>65</v>
      </c>
      <c r="K584">
        <v>0.529</v>
      </c>
    </row>
    <row r="585" spans="1:11" ht="12.75">
      <c r="A585" s="3">
        <v>34090</v>
      </c>
      <c r="B585">
        <v>95.4</v>
      </c>
      <c r="C585">
        <v>90.5</v>
      </c>
      <c r="D585">
        <v>93.6</v>
      </c>
      <c r="E585">
        <v>80.3</v>
      </c>
      <c r="F585">
        <v>68.5</v>
      </c>
      <c r="G585">
        <v>61.9</v>
      </c>
      <c r="H585">
        <v>73.1</v>
      </c>
      <c r="I585">
        <v>51.5</v>
      </c>
      <c r="J585">
        <v>68</v>
      </c>
      <c r="K585">
        <v>0.551</v>
      </c>
    </row>
    <row r="586" spans="1:11" ht="12.75">
      <c r="A586" s="3">
        <v>34121</v>
      </c>
      <c r="B586">
        <v>95.8</v>
      </c>
      <c r="C586">
        <v>90.6</v>
      </c>
      <c r="D586">
        <v>93.6</v>
      </c>
      <c r="E586">
        <v>81.5</v>
      </c>
      <c r="F586">
        <v>70.4</v>
      </c>
      <c r="G586">
        <v>58.6</v>
      </c>
      <c r="H586">
        <v>69.6</v>
      </c>
      <c r="I586">
        <v>50.4</v>
      </c>
      <c r="J586">
        <v>67</v>
      </c>
      <c r="K586">
        <v>0.545</v>
      </c>
    </row>
    <row r="587" spans="1:11" ht="12.75">
      <c r="A587" s="3">
        <v>34151</v>
      </c>
      <c r="B587">
        <v>95.3</v>
      </c>
      <c r="C587">
        <v>90.7</v>
      </c>
      <c r="D587">
        <v>93.9</v>
      </c>
      <c r="E587">
        <v>77</v>
      </c>
      <c r="F587">
        <v>64.7</v>
      </c>
      <c r="G587">
        <v>59.2</v>
      </c>
      <c r="H587">
        <v>66.8</v>
      </c>
      <c r="I587">
        <v>51</v>
      </c>
      <c r="J587">
        <v>68</v>
      </c>
      <c r="K587">
        <v>0.565</v>
      </c>
    </row>
    <row r="588" spans="1:11" ht="12.75">
      <c r="A588" s="3">
        <v>34182</v>
      </c>
      <c r="B588">
        <v>95.7</v>
      </c>
      <c r="C588">
        <v>90.9</v>
      </c>
      <c r="D588">
        <v>93.7</v>
      </c>
      <c r="E588">
        <v>77.3</v>
      </c>
      <c r="F588">
        <v>65.8</v>
      </c>
      <c r="G588">
        <v>59.3</v>
      </c>
      <c r="H588">
        <v>66.8</v>
      </c>
      <c r="I588">
        <v>51.8</v>
      </c>
      <c r="J588">
        <v>71</v>
      </c>
      <c r="K588">
        <v>0.601</v>
      </c>
    </row>
    <row r="589" spans="1:11" ht="12.75">
      <c r="A589" s="3">
        <v>34213</v>
      </c>
      <c r="B589">
        <v>95.9</v>
      </c>
      <c r="C589">
        <v>91.2</v>
      </c>
      <c r="D589">
        <v>93.8</v>
      </c>
      <c r="E589">
        <v>77.9</v>
      </c>
      <c r="F589">
        <v>66.8</v>
      </c>
      <c r="G589">
        <v>63.8</v>
      </c>
      <c r="H589">
        <v>72.8</v>
      </c>
      <c r="I589">
        <v>51.3</v>
      </c>
      <c r="J589">
        <v>71</v>
      </c>
      <c r="K589">
        <v>0.604</v>
      </c>
    </row>
    <row r="590" spans="1:11" ht="12.75">
      <c r="A590" s="3">
        <v>34243</v>
      </c>
      <c r="B590">
        <v>96.2</v>
      </c>
      <c r="C590">
        <v>91.4</v>
      </c>
      <c r="D590">
        <v>93.6</v>
      </c>
      <c r="E590">
        <v>82.7</v>
      </c>
      <c r="F590">
        <v>72.5</v>
      </c>
      <c r="G590">
        <v>60.5</v>
      </c>
      <c r="H590">
        <v>66.7</v>
      </c>
      <c r="I590">
        <v>50.7</v>
      </c>
      <c r="J590">
        <v>74</v>
      </c>
      <c r="K590">
        <v>0.627</v>
      </c>
    </row>
    <row r="591" spans="1:11" ht="12.75">
      <c r="A591" s="3">
        <v>34274</v>
      </c>
      <c r="B591">
        <v>96.6</v>
      </c>
      <c r="C591">
        <v>91.7</v>
      </c>
      <c r="D591">
        <v>93.6</v>
      </c>
      <c r="E591">
        <v>81.2</v>
      </c>
      <c r="F591">
        <v>70.3</v>
      </c>
      <c r="G591">
        <v>71.9</v>
      </c>
      <c r="H591">
        <v>80.3</v>
      </c>
      <c r="I591">
        <v>50.9</v>
      </c>
      <c r="J591">
        <v>74</v>
      </c>
      <c r="K591">
        <v>0.642</v>
      </c>
    </row>
    <row r="592" spans="1:11" ht="12.75">
      <c r="A592" s="3">
        <v>34304</v>
      </c>
      <c r="B592">
        <v>97.5</v>
      </c>
      <c r="C592">
        <v>92.1</v>
      </c>
      <c r="D592">
        <v>93.7</v>
      </c>
      <c r="E592">
        <v>88.2</v>
      </c>
      <c r="F592">
        <v>78.8</v>
      </c>
      <c r="G592">
        <v>79.8</v>
      </c>
      <c r="H592">
        <v>91.8</v>
      </c>
      <c r="I592">
        <v>51.5</v>
      </c>
      <c r="J592">
        <v>75</v>
      </c>
      <c r="K592">
        <v>0.656</v>
      </c>
    </row>
    <row r="593" spans="1:11" ht="12.75">
      <c r="A593" s="3">
        <v>34335</v>
      </c>
      <c r="B593">
        <v>97.7</v>
      </c>
      <c r="C593">
        <v>92.1</v>
      </c>
      <c r="D593">
        <v>93.9</v>
      </c>
      <c r="E593">
        <v>94.3</v>
      </c>
      <c r="F593">
        <v>86.4</v>
      </c>
      <c r="G593">
        <v>82.6</v>
      </c>
      <c r="H593">
        <v>92.6</v>
      </c>
      <c r="I593">
        <v>54.4</v>
      </c>
      <c r="J593">
        <v>76</v>
      </c>
      <c r="K593">
        <v>0.653</v>
      </c>
    </row>
    <row r="594" spans="1:11" ht="12.75">
      <c r="A594" s="3">
        <v>34366</v>
      </c>
      <c r="B594">
        <v>97.1</v>
      </c>
      <c r="C594">
        <v>92.6</v>
      </c>
      <c r="D594">
        <v>93.6</v>
      </c>
      <c r="E594">
        <v>93.2</v>
      </c>
      <c r="F594">
        <v>83.5</v>
      </c>
      <c r="G594">
        <v>79.9</v>
      </c>
      <c r="H594">
        <v>84.4</v>
      </c>
      <c r="I594">
        <v>57</v>
      </c>
      <c r="J594">
        <v>79</v>
      </c>
      <c r="K594">
        <v>0.682</v>
      </c>
    </row>
    <row r="595" spans="1:11" ht="12.75">
      <c r="A595" s="3">
        <v>34394</v>
      </c>
      <c r="B595">
        <v>97.9</v>
      </c>
      <c r="C595">
        <v>93.2</v>
      </c>
      <c r="D595">
        <v>93.6</v>
      </c>
      <c r="E595">
        <v>91.5</v>
      </c>
      <c r="F595">
        <v>85.1</v>
      </c>
      <c r="G595">
        <v>86.7</v>
      </c>
      <c r="H595">
        <v>92.6</v>
      </c>
      <c r="I595">
        <v>55.4</v>
      </c>
      <c r="J595">
        <v>80</v>
      </c>
      <c r="K595">
        <v>0.7</v>
      </c>
    </row>
    <row r="596" spans="1:11" ht="12.75">
      <c r="A596" s="3">
        <v>34425</v>
      </c>
      <c r="B596">
        <v>97.6</v>
      </c>
      <c r="C596">
        <v>93.4</v>
      </c>
      <c r="D596">
        <v>93.8</v>
      </c>
      <c r="E596">
        <v>92.6</v>
      </c>
      <c r="F596">
        <v>82.6</v>
      </c>
      <c r="G596">
        <v>92.1</v>
      </c>
      <c r="H596">
        <v>95.4</v>
      </c>
      <c r="I596">
        <v>57.2</v>
      </c>
      <c r="J596">
        <v>80</v>
      </c>
      <c r="K596">
        <v>0.712</v>
      </c>
    </row>
    <row r="597" spans="1:11" ht="12.75">
      <c r="A597" s="3">
        <v>34455</v>
      </c>
      <c r="B597">
        <v>97.7</v>
      </c>
      <c r="C597">
        <v>93.8</v>
      </c>
      <c r="D597">
        <v>94</v>
      </c>
      <c r="E597">
        <v>92.8</v>
      </c>
      <c r="F597">
        <v>84.2</v>
      </c>
      <c r="G597">
        <v>88.9</v>
      </c>
      <c r="H597">
        <v>93.6</v>
      </c>
      <c r="I597">
        <v>60.2</v>
      </c>
      <c r="J597">
        <v>83</v>
      </c>
      <c r="K597">
        <v>0.777</v>
      </c>
    </row>
    <row r="598" spans="1:11" ht="12.75">
      <c r="A598" s="3">
        <v>34486</v>
      </c>
      <c r="B598">
        <v>97.7</v>
      </c>
      <c r="C598">
        <v>94</v>
      </c>
      <c r="D598">
        <v>94.5</v>
      </c>
      <c r="E598">
        <v>91.2</v>
      </c>
      <c r="F598">
        <v>82.7</v>
      </c>
      <c r="G598">
        <v>92.5</v>
      </c>
      <c r="H598">
        <v>94.6</v>
      </c>
      <c r="I598">
        <v>60.3</v>
      </c>
      <c r="J598">
        <v>81</v>
      </c>
      <c r="K598">
        <v>0.758</v>
      </c>
    </row>
    <row r="599" spans="1:11" ht="12.75">
      <c r="A599" s="3">
        <v>34516</v>
      </c>
      <c r="B599">
        <v>97.2</v>
      </c>
      <c r="C599">
        <v>94.2</v>
      </c>
      <c r="D599">
        <v>94.6</v>
      </c>
      <c r="E599">
        <v>89</v>
      </c>
      <c r="F599">
        <v>78.5</v>
      </c>
      <c r="G599">
        <v>91.3</v>
      </c>
      <c r="H599">
        <v>91.9</v>
      </c>
      <c r="I599">
        <v>58.1</v>
      </c>
      <c r="J599">
        <v>85</v>
      </c>
      <c r="K599">
        <v>0.793</v>
      </c>
    </row>
    <row r="600" spans="1:11" ht="12.75">
      <c r="A600" s="3">
        <v>34547</v>
      </c>
      <c r="B600">
        <v>97.7</v>
      </c>
      <c r="C600">
        <v>94.7</v>
      </c>
      <c r="D600">
        <v>94.8</v>
      </c>
      <c r="E600">
        <v>91.7</v>
      </c>
      <c r="F600">
        <v>80.8</v>
      </c>
      <c r="G600">
        <v>90.4</v>
      </c>
      <c r="H600">
        <v>89.4</v>
      </c>
      <c r="I600">
        <v>61.6</v>
      </c>
      <c r="J600">
        <v>82</v>
      </c>
      <c r="K600">
        <v>0.766</v>
      </c>
    </row>
    <row r="601" spans="1:11" ht="12.75">
      <c r="A601" s="3">
        <v>34578</v>
      </c>
      <c r="B601">
        <v>97.8</v>
      </c>
      <c r="C601">
        <v>94.9</v>
      </c>
      <c r="D601">
        <v>95.2</v>
      </c>
      <c r="E601">
        <v>91.5</v>
      </c>
      <c r="F601">
        <v>83.5</v>
      </c>
      <c r="G601">
        <v>89.5</v>
      </c>
      <c r="H601">
        <v>89.5</v>
      </c>
      <c r="I601">
        <v>62.5</v>
      </c>
      <c r="J601">
        <v>83</v>
      </c>
      <c r="K601">
        <v>0.796</v>
      </c>
    </row>
    <row r="602" spans="1:11" ht="12.75">
      <c r="A602" s="3">
        <v>34608</v>
      </c>
      <c r="B602">
        <v>97.9</v>
      </c>
      <c r="C602">
        <v>95.4</v>
      </c>
      <c r="D602">
        <v>95.4</v>
      </c>
      <c r="E602">
        <v>92.7</v>
      </c>
      <c r="F602">
        <v>85.1</v>
      </c>
      <c r="G602">
        <v>89.1</v>
      </c>
      <c r="H602">
        <v>87.9</v>
      </c>
      <c r="I602">
        <v>64.9</v>
      </c>
      <c r="J602">
        <v>88</v>
      </c>
      <c r="K602">
        <v>0.855</v>
      </c>
    </row>
    <row r="603" spans="1:11" ht="12.75">
      <c r="A603" s="3">
        <v>34639</v>
      </c>
      <c r="B603">
        <v>98</v>
      </c>
      <c r="C603">
        <v>95.8</v>
      </c>
      <c r="D603">
        <v>96.1</v>
      </c>
      <c r="E603">
        <v>91.6</v>
      </c>
      <c r="F603">
        <v>84.8</v>
      </c>
      <c r="G603">
        <v>100.4</v>
      </c>
      <c r="H603">
        <v>97.5</v>
      </c>
      <c r="I603">
        <v>64.7</v>
      </c>
      <c r="J603">
        <v>87</v>
      </c>
      <c r="K603">
        <v>0.875</v>
      </c>
    </row>
    <row r="604" spans="1:11" ht="12.75">
      <c r="A604" s="3">
        <v>34669</v>
      </c>
      <c r="B604">
        <v>98</v>
      </c>
      <c r="C604">
        <v>96.2</v>
      </c>
      <c r="D604">
        <v>96.4</v>
      </c>
      <c r="E604">
        <v>95.1</v>
      </c>
      <c r="F604">
        <v>88.8</v>
      </c>
      <c r="G604">
        <v>103.4</v>
      </c>
      <c r="H604">
        <v>98.1</v>
      </c>
      <c r="I604">
        <v>64.8</v>
      </c>
      <c r="J604">
        <v>90</v>
      </c>
      <c r="K604">
        <v>0.923</v>
      </c>
    </row>
    <row r="605" spans="1:11" ht="12.75">
      <c r="A605" s="3">
        <v>34700</v>
      </c>
      <c r="B605">
        <v>98</v>
      </c>
      <c r="C605">
        <v>96.5</v>
      </c>
      <c r="D605">
        <v>96.9</v>
      </c>
      <c r="E605">
        <v>97.6</v>
      </c>
      <c r="F605">
        <v>88.4</v>
      </c>
      <c r="G605">
        <v>101.4</v>
      </c>
      <c r="H605">
        <v>94.8</v>
      </c>
      <c r="I605">
        <v>62.7</v>
      </c>
      <c r="J605">
        <v>87</v>
      </c>
      <c r="K605">
        <v>0.875</v>
      </c>
    </row>
    <row r="606" spans="1:11" ht="12.75">
      <c r="A606" s="3">
        <v>34731</v>
      </c>
      <c r="B606">
        <v>97.5</v>
      </c>
      <c r="C606">
        <v>96.5</v>
      </c>
      <c r="D606">
        <v>97.4</v>
      </c>
      <c r="E606">
        <v>95.1</v>
      </c>
      <c r="F606">
        <v>85.9</v>
      </c>
      <c r="G606">
        <v>99.4</v>
      </c>
      <c r="H606">
        <v>90.8</v>
      </c>
      <c r="I606">
        <v>60.7</v>
      </c>
      <c r="J606">
        <v>87</v>
      </c>
      <c r="K606">
        <v>0.897</v>
      </c>
    </row>
    <row r="607" spans="1:11" ht="12.75">
      <c r="A607" s="3">
        <v>34759</v>
      </c>
      <c r="B607">
        <v>97</v>
      </c>
      <c r="C607">
        <v>96.6</v>
      </c>
      <c r="D607">
        <v>97.8</v>
      </c>
      <c r="E607">
        <v>90.3</v>
      </c>
      <c r="F607">
        <v>79.8</v>
      </c>
      <c r="G607">
        <v>100.2</v>
      </c>
      <c r="H607">
        <v>90.1</v>
      </c>
      <c r="I607">
        <v>56.9</v>
      </c>
      <c r="J607">
        <v>85</v>
      </c>
      <c r="K607">
        <v>0.881</v>
      </c>
    </row>
    <row r="608" spans="1:11" ht="12.75">
      <c r="A608" s="3">
        <v>34790</v>
      </c>
      <c r="B608">
        <v>96.8</v>
      </c>
      <c r="C608">
        <v>96.6</v>
      </c>
      <c r="D608">
        <v>98.4</v>
      </c>
      <c r="E608">
        <v>92.5</v>
      </c>
      <c r="F608">
        <v>83.8</v>
      </c>
      <c r="G608">
        <v>104.6</v>
      </c>
      <c r="H608">
        <v>97</v>
      </c>
      <c r="I608">
        <v>56.3</v>
      </c>
      <c r="J608">
        <v>86</v>
      </c>
      <c r="K608">
        <v>0.834</v>
      </c>
    </row>
    <row r="609" spans="1:11" ht="12.75">
      <c r="A609" s="3">
        <v>34820</v>
      </c>
      <c r="B609">
        <v>96.8</v>
      </c>
      <c r="C609">
        <v>96.7</v>
      </c>
      <c r="D609">
        <v>98.7</v>
      </c>
      <c r="E609">
        <v>89.8</v>
      </c>
      <c r="F609">
        <v>80.1</v>
      </c>
      <c r="G609">
        <v>102</v>
      </c>
      <c r="H609">
        <v>93.1</v>
      </c>
      <c r="I609">
        <v>53.3</v>
      </c>
      <c r="J609">
        <v>80</v>
      </c>
      <c r="K609">
        <v>0.798</v>
      </c>
    </row>
    <row r="610" spans="1:11" ht="12.75">
      <c r="A610" s="3">
        <v>34851</v>
      </c>
      <c r="B610">
        <v>97.2</v>
      </c>
      <c r="C610">
        <v>97</v>
      </c>
      <c r="D610">
        <v>99.2</v>
      </c>
      <c r="E610">
        <v>92.7</v>
      </c>
      <c r="F610">
        <v>84.1</v>
      </c>
      <c r="G610">
        <v>94.6</v>
      </c>
      <c r="H610">
        <v>84.5</v>
      </c>
      <c r="I610">
        <v>51.8</v>
      </c>
      <c r="J610">
        <v>81</v>
      </c>
      <c r="K610">
        <v>0.809</v>
      </c>
    </row>
    <row r="611" spans="1:11" ht="12.75">
      <c r="A611" s="3">
        <v>34881</v>
      </c>
      <c r="B611">
        <v>97.5</v>
      </c>
      <c r="C611">
        <v>96.9</v>
      </c>
      <c r="D611">
        <v>99.5</v>
      </c>
      <c r="E611">
        <v>94.4</v>
      </c>
      <c r="F611">
        <v>87.4</v>
      </c>
      <c r="G611">
        <v>101.4</v>
      </c>
      <c r="H611">
        <v>89.1</v>
      </c>
      <c r="I611">
        <v>51.3</v>
      </c>
      <c r="J611">
        <v>85</v>
      </c>
      <c r="K611">
        <v>0.837</v>
      </c>
    </row>
    <row r="612" spans="1:11" ht="12.75">
      <c r="A612" s="3">
        <v>34912</v>
      </c>
      <c r="B612">
        <v>98</v>
      </c>
      <c r="C612">
        <v>97.4</v>
      </c>
      <c r="D612">
        <v>99.3</v>
      </c>
      <c r="E612">
        <v>96.2</v>
      </c>
      <c r="F612">
        <v>86.1</v>
      </c>
      <c r="G612">
        <v>102.4</v>
      </c>
      <c r="H612">
        <v>94.7</v>
      </c>
      <c r="I612">
        <v>49.1</v>
      </c>
      <c r="J612">
        <v>84</v>
      </c>
      <c r="K612">
        <v>0.832</v>
      </c>
    </row>
    <row r="613" spans="1:11" ht="12.75">
      <c r="A613" s="3">
        <v>34943</v>
      </c>
      <c r="B613">
        <v>98</v>
      </c>
      <c r="C613">
        <v>97.7</v>
      </c>
      <c r="D613">
        <v>99.6</v>
      </c>
      <c r="E613">
        <v>88.9</v>
      </c>
      <c r="F613">
        <v>78.8</v>
      </c>
      <c r="G613">
        <v>97.3</v>
      </c>
      <c r="H613">
        <v>88.8</v>
      </c>
      <c r="I613">
        <v>50</v>
      </c>
      <c r="J613">
        <v>84</v>
      </c>
      <c r="K613">
        <v>0.833</v>
      </c>
    </row>
    <row r="614" spans="1:11" ht="12.75">
      <c r="A614" s="3">
        <v>34973</v>
      </c>
      <c r="B614">
        <v>97.9</v>
      </c>
      <c r="C614">
        <v>97.8</v>
      </c>
      <c r="D614">
        <v>99.7</v>
      </c>
      <c r="E614">
        <v>90.2</v>
      </c>
      <c r="F614">
        <v>80.8</v>
      </c>
      <c r="G614">
        <v>96.3</v>
      </c>
      <c r="H614">
        <v>89.9</v>
      </c>
      <c r="I614">
        <v>48.4</v>
      </c>
      <c r="J614">
        <v>85</v>
      </c>
      <c r="K614">
        <v>0.86</v>
      </c>
    </row>
    <row r="615" spans="1:11" ht="12.75">
      <c r="A615" s="3">
        <v>35004</v>
      </c>
      <c r="B615">
        <v>98.1</v>
      </c>
      <c r="C615">
        <v>98.1</v>
      </c>
      <c r="D615">
        <v>99.7</v>
      </c>
      <c r="E615">
        <v>88.2</v>
      </c>
      <c r="F615">
        <v>79.7</v>
      </c>
      <c r="G615">
        <v>101.6</v>
      </c>
      <c r="H615">
        <v>92.5</v>
      </c>
      <c r="I615">
        <v>45.3</v>
      </c>
      <c r="J615">
        <v>82</v>
      </c>
      <c r="K615">
        <v>0.819</v>
      </c>
    </row>
    <row r="616" spans="1:11" ht="12.75">
      <c r="A616" s="3">
        <v>35034</v>
      </c>
      <c r="B616">
        <v>98.5</v>
      </c>
      <c r="C616">
        <v>98.3</v>
      </c>
      <c r="D616">
        <v>99.8</v>
      </c>
      <c r="E616">
        <v>91</v>
      </c>
      <c r="F616">
        <v>83.7</v>
      </c>
      <c r="G616">
        <v>99.2</v>
      </c>
      <c r="H616">
        <v>92.3</v>
      </c>
      <c r="I616">
        <v>47.5</v>
      </c>
      <c r="J616">
        <v>89</v>
      </c>
      <c r="K616">
        <v>0.889</v>
      </c>
    </row>
    <row r="617" spans="1:11" ht="12.75">
      <c r="A617" s="3">
        <v>35065</v>
      </c>
      <c r="B617">
        <v>97.6</v>
      </c>
      <c r="C617">
        <v>98</v>
      </c>
      <c r="D617">
        <v>99.9</v>
      </c>
      <c r="E617">
        <v>89.3</v>
      </c>
      <c r="F617">
        <v>78.7</v>
      </c>
      <c r="G617">
        <v>88.4</v>
      </c>
      <c r="H617">
        <v>79.9</v>
      </c>
      <c r="I617">
        <v>47.8</v>
      </c>
      <c r="J617">
        <v>84</v>
      </c>
      <c r="K617">
        <v>0.831</v>
      </c>
    </row>
    <row r="618" spans="1:11" ht="12.75">
      <c r="A618" s="3">
        <v>35096</v>
      </c>
      <c r="B618">
        <v>98.8</v>
      </c>
      <c r="C618">
        <v>98.7</v>
      </c>
      <c r="D618">
        <v>99.9</v>
      </c>
      <c r="E618">
        <v>88.5</v>
      </c>
      <c r="F618">
        <v>77.8</v>
      </c>
      <c r="G618">
        <v>98</v>
      </c>
      <c r="H618">
        <v>89.5</v>
      </c>
      <c r="I618">
        <v>49.5</v>
      </c>
      <c r="J618">
        <v>82</v>
      </c>
      <c r="K618">
        <v>0.831</v>
      </c>
    </row>
    <row r="619" spans="1:11" ht="12.75">
      <c r="A619" s="3">
        <v>35125</v>
      </c>
      <c r="B619">
        <v>99.1</v>
      </c>
      <c r="C619">
        <v>98.9</v>
      </c>
      <c r="D619">
        <v>99.8</v>
      </c>
      <c r="E619">
        <v>93.7</v>
      </c>
      <c r="F619">
        <v>86.2</v>
      </c>
      <c r="G619">
        <v>98.4</v>
      </c>
      <c r="H619">
        <v>90.7</v>
      </c>
      <c r="I619">
        <v>49.6</v>
      </c>
      <c r="J619">
        <v>84</v>
      </c>
      <c r="K619">
        <v>0.851</v>
      </c>
    </row>
    <row r="620" spans="1:11" ht="12.75">
      <c r="A620" s="3">
        <v>35156</v>
      </c>
      <c r="B620">
        <v>99.4</v>
      </c>
      <c r="C620">
        <v>99.2</v>
      </c>
      <c r="D620">
        <v>99.8</v>
      </c>
      <c r="E620">
        <v>92.7</v>
      </c>
      <c r="F620">
        <v>83</v>
      </c>
      <c r="G620">
        <v>104.8</v>
      </c>
      <c r="H620">
        <v>95.9</v>
      </c>
      <c r="I620">
        <v>49.4</v>
      </c>
      <c r="J620">
        <v>82</v>
      </c>
      <c r="K620">
        <v>0.82</v>
      </c>
    </row>
    <row r="621" spans="1:11" ht="12.75">
      <c r="A621" s="3">
        <v>35186</v>
      </c>
      <c r="B621">
        <v>99.9</v>
      </c>
      <c r="C621">
        <v>99.6</v>
      </c>
      <c r="D621">
        <v>99.9</v>
      </c>
      <c r="E621">
        <v>89.4</v>
      </c>
      <c r="F621">
        <v>79.2</v>
      </c>
      <c r="G621">
        <v>103.5</v>
      </c>
      <c r="H621">
        <v>92.4</v>
      </c>
      <c r="I621">
        <v>49.9</v>
      </c>
      <c r="J621">
        <v>79</v>
      </c>
      <c r="K621">
        <v>0.789</v>
      </c>
    </row>
    <row r="622" spans="1:11" ht="12.75">
      <c r="A622" s="3">
        <v>35217</v>
      </c>
      <c r="B622">
        <v>100.2</v>
      </c>
      <c r="C622">
        <v>100</v>
      </c>
      <c r="D622">
        <v>99.9</v>
      </c>
      <c r="E622">
        <v>92.4</v>
      </c>
      <c r="F622">
        <v>84</v>
      </c>
      <c r="G622">
        <v>100.1</v>
      </c>
      <c r="H622">
        <v>90.3</v>
      </c>
      <c r="I622">
        <v>52.8</v>
      </c>
      <c r="J622">
        <v>86</v>
      </c>
      <c r="K622">
        <v>0.899</v>
      </c>
    </row>
    <row r="623" spans="1:11" ht="12.75">
      <c r="A623" s="3">
        <v>35247</v>
      </c>
      <c r="B623">
        <v>100.4</v>
      </c>
      <c r="C623">
        <v>100.2</v>
      </c>
      <c r="D623">
        <v>100.2</v>
      </c>
      <c r="E623">
        <v>94.7</v>
      </c>
      <c r="F623">
        <v>86.5</v>
      </c>
      <c r="G623">
        <v>107</v>
      </c>
      <c r="H623">
        <v>95</v>
      </c>
      <c r="I623">
        <v>50.8</v>
      </c>
      <c r="J623">
        <v>81</v>
      </c>
      <c r="K623">
        <v>0.818</v>
      </c>
    </row>
    <row r="624" spans="1:11" ht="12.75">
      <c r="A624" s="3">
        <v>35278</v>
      </c>
      <c r="B624">
        <v>100.5</v>
      </c>
      <c r="C624">
        <v>100.6</v>
      </c>
      <c r="D624">
        <v>100</v>
      </c>
      <c r="E624">
        <v>95.3</v>
      </c>
      <c r="F624">
        <v>87.3</v>
      </c>
      <c r="G624">
        <v>112</v>
      </c>
      <c r="H624">
        <v>100.3</v>
      </c>
      <c r="I624">
        <v>51.9</v>
      </c>
      <c r="J624">
        <v>81</v>
      </c>
      <c r="K624">
        <v>0.873</v>
      </c>
    </row>
    <row r="625" spans="1:11" ht="12.75">
      <c r="A625" s="3">
        <v>35309</v>
      </c>
      <c r="B625">
        <v>100.8</v>
      </c>
      <c r="C625">
        <v>100.8</v>
      </c>
      <c r="D625">
        <v>100.1</v>
      </c>
      <c r="E625">
        <v>94.7</v>
      </c>
      <c r="F625">
        <v>90.1</v>
      </c>
      <c r="G625">
        <v>111.8</v>
      </c>
      <c r="H625">
        <v>100.7</v>
      </c>
      <c r="I625">
        <v>50</v>
      </c>
      <c r="J625">
        <v>85</v>
      </c>
      <c r="K625">
        <v>0.903</v>
      </c>
    </row>
    <row r="626" spans="1:11" ht="12.75">
      <c r="A626" s="3">
        <v>35339</v>
      </c>
      <c r="B626">
        <v>100.9</v>
      </c>
      <c r="C626">
        <v>101</v>
      </c>
      <c r="D626">
        <v>100.1</v>
      </c>
      <c r="E626">
        <v>96.5</v>
      </c>
      <c r="F626">
        <v>89.9</v>
      </c>
      <c r="G626">
        <v>107.3</v>
      </c>
      <c r="H626">
        <v>95.7</v>
      </c>
      <c r="I626">
        <v>50.9</v>
      </c>
      <c r="J626">
        <v>81</v>
      </c>
      <c r="K626">
        <v>0.854</v>
      </c>
    </row>
    <row r="627" spans="1:11" ht="12.75">
      <c r="A627" s="3">
        <v>35370</v>
      </c>
      <c r="B627">
        <v>101.2</v>
      </c>
      <c r="C627">
        <v>101.4</v>
      </c>
      <c r="D627">
        <v>100.1</v>
      </c>
      <c r="E627">
        <v>99.2</v>
      </c>
      <c r="F627">
        <v>93.9</v>
      </c>
      <c r="G627">
        <v>109.5</v>
      </c>
      <c r="H627">
        <v>93.5</v>
      </c>
      <c r="I627">
        <v>51.2</v>
      </c>
      <c r="J627">
        <v>87</v>
      </c>
      <c r="K627">
        <v>0.891</v>
      </c>
    </row>
    <row r="628" spans="1:11" ht="12.75">
      <c r="A628" s="3">
        <v>35400</v>
      </c>
      <c r="B628">
        <v>101.2</v>
      </c>
      <c r="C628">
        <v>101.6</v>
      </c>
      <c r="D628">
        <v>100.3</v>
      </c>
      <c r="E628">
        <v>96.9</v>
      </c>
      <c r="F628">
        <v>91.8</v>
      </c>
      <c r="G628">
        <v>114.2</v>
      </c>
      <c r="H628">
        <v>99.9</v>
      </c>
      <c r="I628">
        <v>52</v>
      </c>
      <c r="J628">
        <v>86</v>
      </c>
      <c r="K628">
        <v>0.879</v>
      </c>
    </row>
    <row r="629" spans="1:11" ht="12.75">
      <c r="A629" s="3">
        <v>35431</v>
      </c>
      <c r="B629">
        <v>101.4</v>
      </c>
      <c r="C629">
        <v>101.8</v>
      </c>
      <c r="D629">
        <v>100.3</v>
      </c>
      <c r="E629">
        <v>97.4</v>
      </c>
      <c r="F629">
        <v>91.3</v>
      </c>
      <c r="G629">
        <v>118.7</v>
      </c>
      <c r="H629">
        <v>103.8</v>
      </c>
      <c r="I629">
        <v>49.7</v>
      </c>
      <c r="J629">
        <v>85</v>
      </c>
      <c r="K629">
        <v>0.88</v>
      </c>
    </row>
    <row r="630" spans="1:11" ht="12.75">
      <c r="A630" s="3">
        <v>35462</v>
      </c>
      <c r="B630">
        <v>102.1</v>
      </c>
      <c r="C630">
        <v>102.3</v>
      </c>
      <c r="D630">
        <v>100.2</v>
      </c>
      <c r="E630">
        <v>99.7</v>
      </c>
      <c r="F630">
        <v>94.9</v>
      </c>
      <c r="G630">
        <v>118.9</v>
      </c>
      <c r="H630">
        <v>101.9</v>
      </c>
      <c r="I630">
        <v>52.2</v>
      </c>
      <c r="J630">
        <v>88</v>
      </c>
      <c r="K630">
        <v>0.919</v>
      </c>
    </row>
    <row r="631" spans="1:11" ht="12.75">
      <c r="A631" s="3">
        <v>35490</v>
      </c>
      <c r="B631">
        <v>102.2</v>
      </c>
      <c r="C631">
        <v>102.6</v>
      </c>
      <c r="D631">
        <v>100.2</v>
      </c>
      <c r="E631">
        <v>100</v>
      </c>
      <c r="F631">
        <v>93.6</v>
      </c>
      <c r="G631">
        <v>118.5</v>
      </c>
      <c r="H631">
        <v>101.1</v>
      </c>
      <c r="I631">
        <v>53.1</v>
      </c>
      <c r="J631">
        <v>87</v>
      </c>
      <c r="K631">
        <v>0.921</v>
      </c>
    </row>
    <row r="632" spans="1:11" ht="12.75">
      <c r="A632" s="3">
        <v>35521</v>
      </c>
      <c r="B632">
        <v>102.2</v>
      </c>
      <c r="C632">
        <v>102.9</v>
      </c>
      <c r="D632">
        <v>100.3</v>
      </c>
      <c r="E632">
        <v>101.4</v>
      </c>
      <c r="F632">
        <v>92.5</v>
      </c>
      <c r="G632">
        <v>118.5</v>
      </c>
      <c r="H632">
        <v>103.2</v>
      </c>
      <c r="I632">
        <v>53.4</v>
      </c>
      <c r="J632">
        <v>86</v>
      </c>
      <c r="K632">
        <v>0.928</v>
      </c>
    </row>
    <row r="633" spans="1:11" ht="12.75">
      <c r="A633" s="3">
        <v>35551</v>
      </c>
      <c r="B633">
        <v>102.7</v>
      </c>
      <c r="C633">
        <v>103.2</v>
      </c>
      <c r="D633">
        <v>100.5</v>
      </c>
      <c r="E633">
        <v>103.2</v>
      </c>
      <c r="F633">
        <v>96.6</v>
      </c>
      <c r="G633">
        <v>127.9</v>
      </c>
      <c r="H633">
        <v>111.4</v>
      </c>
      <c r="I633">
        <v>55</v>
      </c>
      <c r="J633">
        <v>81</v>
      </c>
      <c r="K633">
        <v>0.902</v>
      </c>
    </row>
    <row r="634" spans="1:11" ht="12.75">
      <c r="A634" s="3">
        <v>35582</v>
      </c>
      <c r="B634">
        <v>102.8</v>
      </c>
      <c r="C634">
        <v>103.6</v>
      </c>
      <c r="D634">
        <v>100.5</v>
      </c>
      <c r="E634">
        <v>104.5</v>
      </c>
      <c r="F634">
        <v>98.9</v>
      </c>
      <c r="G634">
        <v>129.9</v>
      </c>
      <c r="H634">
        <v>111.7</v>
      </c>
      <c r="I634">
        <v>54.8</v>
      </c>
      <c r="J634">
        <v>88</v>
      </c>
      <c r="K634">
        <v>0.96</v>
      </c>
    </row>
    <row r="635" spans="1:11" ht="12.75">
      <c r="A635" s="3">
        <v>35612</v>
      </c>
      <c r="B635">
        <v>103.4</v>
      </c>
      <c r="C635">
        <v>104</v>
      </c>
      <c r="D635">
        <v>100.3</v>
      </c>
      <c r="E635">
        <v>107.1</v>
      </c>
      <c r="F635">
        <v>102.6</v>
      </c>
      <c r="G635">
        <v>126.3</v>
      </c>
      <c r="H635">
        <v>107.6</v>
      </c>
      <c r="I635">
        <v>54.8</v>
      </c>
      <c r="J635">
        <v>85</v>
      </c>
      <c r="K635">
        <v>0.947</v>
      </c>
    </row>
    <row r="636" spans="1:11" ht="12.75">
      <c r="A636" s="3">
        <v>35643</v>
      </c>
      <c r="B636">
        <v>103.5</v>
      </c>
      <c r="C636">
        <v>104.3</v>
      </c>
      <c r="D636">
        <v>100.4</v>
      </c>
      <c r="E636">
        <v>104.4</v>
      </c>
      <c r="F636">
        <v>100.3</v>
      </c>
      <c r="G636">
        <v>127.6</v>
      </c>
      <c r="H636">
        <v>108.7</v>
      </c>
      <c r="I636">
        <v>55.2</v>
      </c>
      <c r="J636">
        <v>86</v>
      </c>
      <c r="K636">
        <v>0.965</v>
      </c>
    </row>
    <row r="637" spans="1:11" ht="12.75">
      <c r="A637" s="3">
        <v>35674</v>
      </c>
      <c r="B637">
        <v>103.8</v>
      </c>
      <c r="C637">
        <v>104.7</v>
      </c>
      <c r="D637">
        <v>100.6</v>
      </c>
      <c r="E637">
        <v>106</v>
      </c>
      <c r="F637">
        <v>100.7</v>
      </c>
      <c r="G637">
        <v>130.2</v>
      </c>
      <c r="H637">
        <v>111.9</v>
      </c>
      <c r="I637">
        <v>54.8</v>
      </c>
      <c r="J637">
        <v>90</v>
      </c>
      <c r="K637">
        <v>1.002</v>
      </c>
    </row>
    <row r="638" spans="1:11" ht="12.75">
      <c r="A638" s="3">
        <v>35704</v>
      </c>
      <c r="B638">
        <v>104.1</v>
      </c>
      <c r="C638">
        <v>105.1</v>
      </c>
      <c r="D638">
        <v>100.8</v>
      </c>
      <c r="E638">
        <v>105.6</v>
      </c>
      <c r="F638">
        <v>102.8</v>
      </c>
      <c r="G638">
        <v>123.4</v>
      </c>
      <c r="H638">
        <v>107.3</v>
      </c>
      <c r="I638">
        <v>54.8</v>
      </c>
      <c r="J638">
        <v>88</v>
      </c>
      <c r="K638">
        <v>1.011</v>
      </c>
    </row>
    <row r="639" spans="1:11" ht="12.75">
      <c r="A639" s="3">
        <v>35735</v>
      </c>
      <c r="B639">
        <v>104.3</v>
      </c>
      <c r="C639">
        <v>105.6</v>
      </c>
      <c r="D639">
        <v>101.1</v>
      </c>
      <c r="E639">
        <v>107.2</v>
      </c>
      <c r="F639">
        <v>102.3</v>
      </c>
      <c r="G639">
        <v>128.1</v>
      </c>
      <c r="H639">
        <v>108.9</v>
      </c>
      <c r="I639">
        <v>55</v>
      </c>
      <c r="J639">
        <v>93</v>
      </c>
      <c r="K639">
        <v>1.093</v>
      </c>
    </row>
    <row r="640" spans="1:11" ht="12.75">
      <c r="A640" s="3">
        <v>35765</v>
      </c>
      <c r="B640">
        <v>104.1</v>
      </c>
      <c r="C640">
        <v>106</v>
      </c>
      <c r="D640">
        <v>101</v>
      </c>
      <c r="E640">
        <v>102.1</v>
      </c>
      <c r="F640">
        <v>96.1</v>
      </c>
      <c r="G640">
        <v>136.2</v>
      </c>
      <c r="H640">
        <v>118.3</v>
      </c>
      <c r="I640">
        <v>53.8</v>
      </c>
      <c r="J640">
        <v>87</v>
      </c>
      <c r="K640">
        <v>0.996</v>
      </c>
    </row>
    <row r="641" spans="1:11" ht="12.75">
      <c r="A641" s="3">
        <v>35796</v>
      </c>
      <c r="B641">
        <v>104.3</v>
      </c>
      <c r="C641">
        <v>106.5</v>
      </c>
      <c r="D641">
        <v>101.2</v>
      </c>
      <c r="E641">
        <v>106.6</v>
      </c>
      <c r="F641">
        <v>102.2</v>
      </c>
      <c r="G641">
        <v>128.3</v>
      </c>
      <c r="H641">
        <v>107.7</v>
      </c>
      <c r="I641">
        <v>53.1</v>
      </c>
      <c r="J641">
        <v>90</v>
      </c>
      <c r="K641">
        <v>1.048</v>
      </c>
    </row>
    <row r="642" spans="1:11" ht="12.75">
      <c r="A642" s="3">
        <v>35827</v>
      </c>
      <c r="B642">
        <v>105</v>
      </c>
      <c r="C642">
        <v>106.9</v>
      </c>
      <c r="D642">
        <v>101.5</v>
      </c>
      <c r="E642">
        <v>110.4</v>
      </c>
      <c r="F642">
        <v>104.2</v>
      </c>
      <c r="G642">
        <v>137.4</v>
      </c>
      <c r="H642">
        <v>114.5</v>
      </c>
      <c r="I642">
        <v>53</v>
      </c>
      <c r="J642">
        <v>92</v>
      </c>
      <c r="K642">
        <v>1.085</v>
      </c>
    </row>
    <row r="643" spans="1:11" ht="12.75">
      <c r="A643" s="3">
        <v>35855</v>
      </c>
      <c r="B643">
        <v>105.2</v>
      </c>
      <c r="C643">
        <v>107.3</v>
      </c>
      <c r="D643">
        <v>101.9</v>
      </c>
      <c r="E643">
        <v>106.5</v>
      </c>
      <c r="F643">
        <v>101.9</v>
      </c>
      <c r="G643">
        <v>133.8</v>
      </c>
      <c r="H643">
        <v>107.9</v>
      </c>
      <c r="I643">
        <v>53</v>
      </c>
      <c r="J643">
        <v>91</v>
      </c>
      <c r="K643">
        <v>1.049</v>
      </c>
    </row>
    <row r="644" spans="1:11" ht="12.75">
      <c r="A644" s="3">
        <v>35886</v>
      </c>
      <c r="B644">
        <v>105.4</v>
      </c>
      <c r="C644">
        <v>107.6</v>
      </c>
      <c r="D644">
        <v>101.7</v>
      </c>
      <c r="E644">
        <v>108.7</v>
      </c>
      <c r="F644">
        <v>104.3</v>
      </c>
      <c r="G644">
        <v>137.2</v>
      </c>
      <c r="H644">
        <v>115.8</v>
      </c>
      <c r="I644">
        <v>52.4</v>
      </c>
      <c r="J644">
        <v>91</v>
      </c>
      <c r="K644">
        <v>1.127</v>
      </c>
    </row>
    <row r="645" spans="1:11" ht="12.75">
      <c r="A645" s="3">
        <v>35916</v>
      </c>
      <c r="B645">
        <v>105.3</v>
      </c>
      <c r="C645">
        <v>108</v>
      </c>
      <c r="D645">
        <v>101.8</v>
      </c>
      <c r="E645">
        <v>106.5</v>
      </c>
      <c r="F645">
        <v>101.7</v>
      </c>
      <c r="G645">
        <v>136.3</v>
      </c>
      <c r="H645">
        <v>113.3</v>
      </c>
      <c r="I645">
        <v>51.6</v>
      </c>
      <c r="J645">
        <v>91</v>
      </c>
      <c r="K645">
        <v>1.119</v>
      </c>
    </row>
    <row r="646" spans="1:11" ht="12.75">
      <c r="A646" s="3">
        <v>35947</v>
      </c>
      <c r="B646">
        <v>104.9</v>
      </c>
      <c r="C646">
        <v>108.2</v>
      </c>
      <c r="D646">
        <v>102.5</v>
      </c>
      <c r="E646">
        <v>105.6</v>
      </c>
      <c r="F646">
        <v>99.3</v>
      </c>
      <c r="G646">
        <v>138.2</v>
      </c>
      <c r="H646">
        <v>116.2</v>
      </c>
      <c r="I646">
        <v>51.1</v>
      </c>
      <c r="J646">
        <v>89</v>
      </c>
      <c r="K646">
        <v>1.061</v>
      </c>
    </row>
    <row r="647" spans="1:11" ht="12.75">
      <c r="A647" s="3">
        <v>35977</v>
      </c>
      <c r="B647">
        <v>105.5</v>
      </c>
      <c r="C647">
        <v>108.2</v>
      </c>
      <c r="D647">
        <v>102.5</v>
      </c>
      <c r="E647">
        <v>105.2</v>
      </c>
      <c r="F647">
        <v>100</v>
      </c>
      <c r="G647">
        <v>137.2</v>
      </c>
      <c r="H647">
        <v>113.4</v>
      </c>
      <c r="I647">
        <v>50.3</v>
      </c>
      <c r="J647">
        <v>89</v>
      </c>
      <c r="K647">
        <v>1.052</v>
      </c>
    </row>
    <row r="648" spans="1:11" ht="12.75">
      <c r="A648" s="3">
        <v>36008</v>
      </c>
      <c r="B648">
        <v>105.6</v>
      </c>
      <c r="C648">
        <v>108.9</v>
      </c>
      <c r="D648">
        <v>102.8</v>
      </c>
      <c r="E648">
        <v>104.4</v>
      </c>
      <c r="F648">
        <v>98.3</v>
      </c>
      <c r="G648">
        <v>133.1</v>
      </c>
      <c r="H648">
        <v>106.8</v>
      </c>
      <c r="I648">
        <v>50.2</v>
      </c>
      <c r="J648">
        <v>90</v>
      </c>
      <c r="K648">
        <v>1.079</v>
      </c>
    </row>
    <row r="649" spans="1:11" ht="12.75">
      <c r="A649" s="3">
        <v>36039</v>
      </c>
      <c r="B649">
        <v>105.4</v>
      </c>
      <c r="C649">
        <v>109.1</v>
      </c>
      <c r="D649">
        <v>102.9</v>
      </c>
      <c r="E649">
        <v>100.9</v>
      </c>
      <c r="F649">
        <v>93.9</v>
      </c>
      <c r="G649">
        <v>126.4</v>
      </c>
      <c r="H649">
        <v>96.8</v>
      </c>
      <c r="I649">
        <v>50.7</v>
      </c>
      <c r="J649">
        <v>86</v>
      </c>
      <c r="K649">
        <v>1.015</v>
      </c>
    </row>
    <row r="650" spans="1:11" ht="12.75">
      <c r="A650" s="3">
        <v>36069</v>
      </c>
      <c r="B650">
        <v>105.8</v>
      </c>
      <c r="C650">
        <v>109.5</v>
      </c>
      <c r="D650">
        <v>102.9</v>
      </c>
      <c r="E650">
        <v>97.4</v>
      </c>
      <c r="F650">
        <v>87.5</v>
      </c>
      <c r="G650">
        <v>119.3</v>
      </c>
      <c r="H650">
        <v>88.7</v>
      </c>
      <c r="I650">
        <v>49.8</v>
      </c>
      <c r="J650">
        <v>85</v>
      </c>
      <c r="K650">
        <v>1.005</v>
      </c>
    </row>
    <row r="651" spans="1:11" ht="12.75">
      <c r="A651" s="3">
        <v>36100</v>
      </c>
      <c r="B651">
        <v>106.7</v>
      </c>
      <c r="C651">
        <v>109.7</v>
      </c>
      <c r="D651">
        <v>102.9</v>
      </c>
      <c r="E651">
        <v>102.7</v>
      </c>
      <c r="F651">
        <v>94.3</v>
      </c>
      <c r="G651">
        <v>126.4</v>
      </c>
      <c r="H651">
        <v>99.5</v>
      </c>
      <c r="I651">
        <v>50.1</v>
      </c>
      <c r="J651">
        <v>89</v>
      </c>
      <c r="K651">
        <v>1.083</v>
      </c>
    </row>
    <row r="652" spans="1:11" ht="12.75">
      <c r="A652" s="3">
        <v>36130</v>
      </c>
      <c r="B652">
        <v>106.9</v>
      </c>
      <c r="C652">
        <v>110.1</v>
      </c>
      <c r="D652">
        <v>102.7</v>
      </c>
      <c r="E652">
        <v>100.5</v>
      </c>
      <c r="F652">
        <v>91.9</v>
      </c>
      <c r="G652">
        <v>126.7</v>
      </c>
      <c r="H652">
        <v>98.7</v>
      </c>
      <c r="I652">
        <v>48.2</v>
      </c>
      <c r="J652">
        <v>88</v>
      </c>
      <c r="K652">
        <v>1.079</v>
      </c>
    </row>
    <row r="653" spans="1:11" ht="12.75">
      <c r="A653" s="3">
        <v>36161</v>
      </c>
      <c r="B653">
        <v>107.6</v>
      </c>
      <c r="C653">
        <v>110.1</v>
      </c>
      <c r="D653">
        <v>103.3</v>
      </c>
      <c r="E653">
        <v>103.9</v>
      </c>
      <c r="F653">
        <v>95.7</v>
      </c>
      <c r="G653">
        <v>128.9</v>
      </c>
      <c r="H653">
        <v>99.6</v>
      </c>
      <c r="I653">
        <v>51.2</v>
      </c>
      <c r="J653">
        <v>92</v>
      </c>
      <c r="K653">
        <v>1.146</v>
      </c>
    </row>
    <row r="654" spans="1:11" ht="12.75">
      <c r="A654" s="3">
        <v>36192</v>
      </c>
      <c r="B654">
        <v>108.1</v>
      </c>
      <c r="C654">
        <v>110.6</v>
      </c>
      <c r="D654">
        <v>103.4</v>
      </c>
      <c r="E654">
        <v>108.1</v>
      </c>
      <c r="F654">
        <v>103.6</v>
      </c>
      <c r="G654">
        <v>133.1</v>
      </c>
      <c r="H654">
        <v>103.4</v>
      </c>
      <c r="I654">
        <v>51.1</v>
      </c>
      <c r="J654">
        <v>93</v>
      </c>
      <c r="K654">
        <v>1.145</v>
      </c>
    </row>
    <row r="655" spans="1:11" ht="12.75">
      <c r="A655" s="3">
        <v>36220</v>
      </c>
      <c r="B655">
        <v>108.2</v>
      </c>
      <c r="C655">
        <v>110.8</v>
      </c>
      <c r="D655">
        <v>103.6</v>
      </c>
      <c r="E655">
        <v>105.7</v>
      </c>
      <c r="F655">
        <v>99</v>
      </c>
      <c r="G655">
        <v>134</v>
      </c>
      <c r="H655">
        <v>105.5</v>
      </c>
      <c r="I655">
        <v>52.4</v>
      </c>
      <c r="J655">
        <v>89</v>
      </c>
      <c r="K655">
        <v>1.142</v>
      </c>
    </row>
    <row r="656" spans="1:11" ht="12.75">
      <c r="A656" s="3">
        <v>36251</v>
      </c>
      <c r="B656">
        <v>108</v>
      </c>
      <c r="C656">
        <v>110.9</v>
      </c>
      <c r="D656">
        <v>103.9</v>
      </c>
      <c r="E656">
        <v>104.6</v>
      </c>
      <c r="F656">
        <v>97.4</v>
      </c>
      <c r="G656">
        <v>135.5</v>
      </c>
      <c r="H656">
        <v>108.8</v>
      </c>
      <c r="I656">
        <v>49.5</v>
      </c>
      <c r="J656">
        <v>88</v>
      </c>
      <c r="K656">
        <v>1.078</v>
      </c>
    </row>
    <row r="657" spans="1:11" ht="12.75">
      <c r="A657" s="3">
        <v>36281</v>
      </c>
      <c r="B657">
        <v>108.6</v>
      </c>
      <c r="C657">
        <v>111.3</v>
      </c>
      <c r="D657">
        <v>103.8</v>
      </c>
      <c r="E657">
        <v>106.8</v>
      </c>
      <c r="F657">
        <v>97.6</v>
      </c>
      <c r="G657">
        <v>137.7</v>
      </c>
      <c r="H657">
        <v>111.3</v>
      </c>
      <c r="I657">
        <v>52.1</v>
      </c>
      <c r="J657">
        <v>89</v>
      </c>
      <c r="K657">
        <v>1.136</v>
      </c>
    </row>
    <row r="658" spans="1:11" ht="12.75">
      <c r="A658" s="3">
        <v>36312</v>
      </c>
      <c r="B658">
        <v>109.1</v>
      </c>
      <c r="C658">
        <v>111.6</v>
      </c>
      <c r="D658">
        <v>103.5</v>
      </c>
      <c r="E658">
        <v>107.3</v>
      </c>
      <c r="F658">
        <v>99.8</v>
      </c>
      <c r="G658">
        <v>139</v>
      </c>
      <c r="H658">
        <v>114.9</v>
      </c>
      <c r="I658">
        <v>53.1</v>
      </c>
      <c r="J658">
        <v>85</v>
      </c>
      <c r="K658">
        <v>1.06</v>
      </c>
    </row>
    <row r="659" spans="1:11" ht="12.75">
      <c r="A659" s="3">
        <v>36342</v>
      </c>
      <c r="B659">
        <v>109.6</v>
      </c>
      <c r="C659">
        <v>112</v>
      </c>
      <c r="D659">
        <v>104.1</v>
      </c>
      <c r="E659">
        <v>106</v>
      </c>
      <c r="F659">
        <v>99.2</v>
      </c>
      <c r="G659">
        <v>136.2</v>
      </c>
      <c r="H659">
        <v>107.6</v>
      </c>
      <c r="I659">
        <v>54.3</v>
      </c>
      <c r="J659">
        <v>85</v>
      </c>
      <c r="K659">
        <v>1.045</v>
      </c>
    </row>
    <row r="660" spans="1:11" ht="12.75">
      <c r="A660" s="3">
        <v>36373</v>
      </c>
      <c r="B660">
        <v>109.5</v>
      </c>
      <c r="C660">
        <v>112.3</v>
      </c>
      <c r="D660">
        <v>104.3</v>
      </c>
      <c r="E660">
        <v>104.5</v>
      </c>
      <c r="F660">
        <v>98.4</v>
      </c>
      <c r="G660">
        <v>136</v>
      </c>
      <c r="H660">
        <v>109.2</v>
      </c>
      <c r="I660">
        <v>51.2</v>
      </c>
      <c r="J660">
        <v>86</v>
      </c>
      <c r="K660">
        <v>1.092</v>
      </c>
    </row>
    <row r="661" spans="1:11" ht="12.75">
      <c r="A661" s="3">
        <v>36404</v>
      </c>
      <c r="B661">
        <v>109.4</v>
      </c>
      <c r="C661">
        <v>112.2</v>
      </c>
      <c r="D661">
        <v>104.6</v>
      </c>
      <c r="E661">
        <v>107.2</v>
      </c>
      <c r="F661">
        <v>101.5</v>
      </c>
      <c r="G661">
        <v>134.2</v>
      </c>
      <c r="H661">
        <v>106.2</v>
      </c>
      <c r="I661">
        <v>55.5</v>
      </c>
      <c r="J661">
        <v>83</v>
      </c>
      <c r="K661">
        <v>1.042</v>
      </c>
    </row>
    <row r="662" spans="1:11" ht="12.75">
      <c r="A662" s="3">
        <v>36434</v>
      </c>
      <c r="B662">
        <v>109.5</v>
      </c>
      <c r="C662">
        <v>112.8</v>
      </c>
      <c r="D662">
        <v>104.5</v>
      </c>
      <c r="E662">
        <v>103.2</v>
      </c>
      <c r="F662">
        <v>97.1</v>
      </c>
      <c r="G662">
        <v>130.5</v>
      </c>
      <c r="H662">
        <v>101.5</v>
      </c>
      <c r="I662">
        <v>56.1</v>
      </c>
      <c r="J662">
        <v>86</v>
      </c>
      <c r="K662">
        <v>1.101</v>
      </c>
    </row>
    <row r="663" spans="1:11" ht="12.75">
      <c r="A663" s="3">
        <v>36465</v>
      </c>
      <c r="B663">
        <v>110.1</v>
      </c>
      <c r="C663">
        <v>113.3</v>
      </c>
      <c r="D663">
        <v>104.8</v>
      </c>
      <c r="E663">
        <v>107.2</v>
      </c>
      <c r="F663">
        <v>101</v>
      </c>
      <c r="G663">
        <v>137</v>
      </c>
      <c r="H663">
        <v>110.4</v>
      </c>
      <c r="I663">
        <v>56.1</v>
      </c>
      <c r="J663">
        <v>85</v>
      </c>
      <c r="K663">
        <v>1.098</v>
      </c>
    </row>
    <row r="664" spans="1:11" ht="12.75">
      <c r="A664" s="3">
        <v>36495</v>
      </c>
      <c r="B664">
        <v>110.7</v>
      </c>
      <c r="C664">
        <v>113.8</v>
      </c>
      <c r="D664">
        <v>105</v>
      </c>
      <c r="E664">
        <v>105.4</v>
      </c>
      <c r="F664">
        <v>101.1</v>
      </c>
      <c r="G664">
        <v>141.7</v>
      </c>
      <c r="H664">
        <v>115</v>
      </c>
      <c r="I664">
        <v>56.1</v>
      </c>
      <c r="J664">
        <v>87</v>
      </c>
      <c r="K664">
        <v>1.132</v>
      </c>
    </row>
    <row r="665" spans="1:11" ht="12.75">
      <c r="A665" s="3">
        <v>36526</v>
      </c>
      <c r="B665">
        <v>110.9</v>
      </c>
      <c r="C665">
        <v>114.1</v>
      </c>
      <c r="D665">
        <v>105.2</v>
      </c>
      <c r="E665">
        <v>112</v>
      </c>
      <c r="F665">
        <v>108.6</v>
      </c>
      <c r="G665">
        <v>144.7</v>
      </c>
      <c r="H665">
        <v>119.1</v>
      </c>
      <c r="I665">
        <v>55.4</v>
      </c>
      <c r="J665">
        <v>89</v>
      </c>
      <c r="K665">
        <v>1.174</v>
      </c>
    </row>
    <row r="666" spans="1:11" ht="12.75">
      <c r="A666" s="3">
        <v>36557</v>
      </c>
      <c r="B666">
        <v>110.5</v>
      </c>
      <c r="C666">
        <v>114.2</v>
      </c>
      <c r="D666">
        <v>105.8</v>
      </c>
      <c r="E666">
        <v>111.3</v>
      </c>
      <c r="F666">
        <v>107.8</v>
      </c>
      <c r="G666">
        <v>140.8</v>
      </c>
      <c r="H666">
        <v>114.6</v>
      </c>
      <c r="I666">
        <v>55.3</v>
      </c>
      <c r="J666">
        <v>90</v>
      </c>
      <c r="K666">
        <v>1.17</v>
      </c>
    </row>
    <row r="667" spans="1:11" ht="12.75">
      <c r="A667" s="3">
        <v>36586</v>
      </c>
      <c r="B667">
        <v>110.8</v>
      </c>
      <c r="C667">
        <v>114.9</v>
      </c>
      <c r="D667">
        <v>105.6</v>
      </c>
      <c r="E667">
        <v>107.1</v>
      </c>
      <c r="F667">
        <v>101.7</v>
      </c>
      <c r="G667">
        <v>137.1</v>
      </c>
      <c r="H667">
        <v>106.8</v>
      </c>
      <c r="I667">
        <v>54.4</v>
      </c>
      <c r="J667">
        <v>88</v>
      </c>
      <c r="K667">
        <v>1.152</v>
      </c>
    </row>
    <row r="668" spans="1:11" ht="12.75">
      <c r="A668" s="3">
        <v>36617</v>
      </c>
      <c r="B668">
        <v>110.6</v>
      </c>
      <c r="C668">
        <v>115.3</v>
      </c>
      <c r="D668">
        <v>106.1</v>
      </c>
      <c r="E668">
        <v>109.2</v>
      </c>
      <c r="F668">
        <v>103.7</v>
      </c>
      <c r="G668">
        <v>137.7</v>
      </c>
      <c r="H668">
        <v>109.7</v>
      </c>
      <c r="I668">
        <v>55.4</v>
      </c>
      <c r="J668">
        <v>89</v>
      </c>
      <c r="K668">
        <v>1.193</v>
      </c>
    </row>
    <row r="669" spans="1:11" ht="12.75">
      <c r="A669" s="3">
        <v>36647</v>
      </c>
      <c r="B669">
        <v>110.6</v>
      </c>
      <c r="C669">
        <v>115.6</v>
      </c>
      <c r="D669">
        <v>106.2</v>
      </c>
      <c r="E669">
        <v>110.7</v>
      </c>
      <c r="F669">
        <v>104.8</v>
      </c>
      <c r="G669">
        <v>144.69</v>
      </c>
      <c r="H669">
        <v>118.74</v>
      </c>
      <c r="I669">
        <v>55.1</v>
      </c>
      <c r="J669">
        <v>83</v>
      </c>
      <c r="K669">
        <v>1.068</v>
      </c>
    </row>
    <row r="670" spans="1:11" ht="12.75">
      <c r="A670" s="3">
        <v>36678</v>
      </c>
      <c r="B670">
        <v>110.3</v>
      </c>
      <c r="C670">
        <v>115.9</v>
      </c>
      <c r="D670">
        <v>107.1</v>
      </c>
      <c r="E670">
        <v>106.4</v>
      </c>
      <c r="F670">
        <v>100.8</v>
      </c>
      <c r="G670">
        <v>139.2</v>
      </c>
      <c r="H670">
        <v>111.9</v>
      </c>
      <c r="I670">
        <v>55.1</v>
      </c>
      <c r="J670">
        <v>82</v>
      </c>
      <c r="K670">
        <v>1.085</v>
      </c>
    </row>
    <row r="671" spans="1:11" ht="12.75">
      <c r="A671" s="3">
        <v>36708</v>
      </c>
      <c r="B671">
        <v>110.3</v>
      </c>
      <c r="C671">
        <v>115.8</v>
      </c>
      <c r="D671">
        <v>107.2</v>
      </c>
      <c r="E671">
        <v>108.3</v>
      </c>
      <c r="F671">
        <v>104.5</v>
      </c>
      <c r="G671">
        <v>143</v>
      </c>
      <c r="H671">
        <v>113.7</v>
      </c>
      <c r="I671">
        <v>54.3</v>
      </c>
      <c r="J671">
        <v>82</v>
      </c>
      <c r="K671">
        <v>1.061</v>
      </c>
    </row>
    <row r="672" spans="1:11" ht="12.75">
      <c r="A672" s="3">
        <v>36739</v>
      </c>
      <c r="B672">
        <v>110</v>
      </c>
      <c r="C672">
        <v>116</v>
      </c>
      <c r="D672">
        <v>107.7</v>
      </c>
      <c r="E672">
        <v>107.3</v>
      </c>
      <c r="F672">
        <v>104</v>
      </c>
      <c r="G672">
        <v>140.85</v>
      </c>
      <c r="H672">
        <v>113.85</v>
      </c>
      <c r="I672">
        <v>53.3</v>
      </c>
      <c r="J672">
        <v>77</v>
      </c>
      <c r="K672">
        <v>0.982</v>
      </c>
    </row>
    <row r="673" spans="1:11" ht="12.75">
      <c r="A673" s="3">
        <v>36770</v>
      </c>
      <c r="B673">
        <v>110</v>
      </c>
      <c r="C673">
        <v>116.1</v>
      </c>
      <c r="D673">
        <v>107.9</v>
      </c>
      <c r="E673">
        <v>106.8</v>
      </c>
      <c r="F673">
        <v>103.4</v>
      </c>
      <c r="G673">
        <v>142.52</v>
      </c>
      <c r="H673">
        <v>115.89</v>
      </c>
      <c r="I673">
        <v>49</v>
      </c>
      <c r="J673">
        <v>79</v>
      </c>
      <c r="K673">
        <v>1.049</v>
      </c>
    </row>
    <row r="674" spans="1:11" ht="12.75">
      <c r="A674" s="3">
        <v>36800</v>
      </c>
      <c r="B674">
        <v>109.6</v>
      </c>
      <c r="C674">
        <v>116.2</v>
      </c>
      <c r="D674">
        <v>108.2</v>
      </c>
      <c r="E674">
        <v>105.8</v>
      </c>
      <c r="F674">
        <v>100.7</v>
      </c>
      <c r="G674">
        <v>135.77</v>
      </c>
      <c r="H674">
        <v>108.44</v>
      </c>
      <c r="I674">
        <v>51.1</v>
      </c>
      <c r="J674">
        <v>78</v>
      </c>
      <c r="K674">
        <v>1.046</v>
      </c>
    </row>
    <row r="675" spans="1:11" ht="12.75">
      <c r="A675" s="3">
        <v>36831</v>
      </c>
      <c r="B675">
        <v>109.3</v>
      </c>
      <c r="C675">
        <v>116.3</v>
      </c>
      <c r="D675">
        <v>108.8</v>
      </c>
      <c r="E675">
        <v>107.6</v>
      </c>
      <c r="F675">
        <v>101.6</v>
      </c>
      <c r="G675">
        <v>132.6</v>
      </c>
      <c r="H675">
        <v>101.17</v>
      </c>
      <c r="I675">
        <v>49.3</v>
      </c>
      <c r="J675">
        <v>75</v>
      </c>
      <c r="K675">
        <v>0.985</v>
      </c>
    </row>
    <row r="676" spans="1:11" ht="12.75">
      <c r="A676" s="3">
        <v>36861</v>
      </c>
      <c r="B676">
        <v>108.8</v>
      </c>
      <c r="C676">
        <v>116.5</v>
      </c>
      <c r="D676">
        <v>108.5</v>
      </c>
      <c r="E676">
        <v>98.4</v>
      </c>
      <c r="F676">
        <v>90.7</v>
      </c>
      <c r="G676">
        <v>128.55</v>
      </c>
      <c r="H676">
        <v>96.87</v>
      </c>
      <c r="I676">
        <v>52.1</v>
      </c>
      <c r="J676">
        <v>79</v>
      </c>
      <c r="K676">
        <v>1.035</v>
      </c>
    </row>
    <row r="677" spans="1:11" ht="12.75">
      <c r="A677" s="3">
        <v>36892</v>
      </c>
      <c r="B677">
        <v>108.9</v>
      </c>
      <c r="C677">
        <v>116.2</v>
      </c>
      <c r="D677">
        <v>108.2</v>
      </c>
      <c r="E677">
        <v>94.7</v>
      </c>
      <c r="F677">
        <v>86.4</v>
      </c>
      <c r="G677">
        <v>115.73</v>
      </c>
      <c r="H677">
        <v>79.26</v>
      </c>
      <c r="I677">
        <v>50.3</v>
      </c>
      <c r="J677">
        <v>76</v>
      </c>
      <c r="K677">
        <v>0.957</v>
      </c>
    </row>
    <row r="678" spans="1:11" ht="12.75">
      <c r="A678" s="3">
        <v>36923</v>
      </c>
      <c r="B678">
        <v>109</v>
      </c>
      <c r="C678">
        <v>116.3</v>
      </c>
      <c r="D678">
        <v>107.8</v>
      </c>
      <c r="E678">
        <v>90.6</v>
      </c>
      <c r="F678">
        <v>80.8</v>
      </c>
      <c r="G678">
        <v>109.25</v>
      </c>
      <c r="H678">
        <v>70.66</v>
      </c>
      <c r="I678">
        <v>51.3</v>
      </c>
      <c r="J678">
        <v>72</v>
      </c>
      <c r="K678">
        <v>0.907</v>
      </c>
    </row>
    <row r="679" spans="1:11" ht="12.75">
      <c r="A679" s="3">
        <v>36951</v>
      </c>
      <c r="B679">
        <v>108.7</v>
      </c>
      <c r="C679">
        <v>116.4</v>
      </c>
      <c r="D679">
        <v>107.5</v>
      </c>
      <c r="E679">
        <v>91.5</v>
      </c>
      <c r="F679">
        <v>83.9</v>
      </c>
      <c r="G679">
        <v>116.87</v>
      </c>
      <c r="H679">
        <v>83.11</v>
      </c>
      <c r="I679">
        <v>48.3</v>
      </c>
      <c r="J679">
        <v>67</v>
      </c>
      <c r="K679">
        <v>0.82</v>
      </c>
    </row>
    <row r="680" spans="1:11" ht="12.75">
      <c r="A680" s="3">
        <v>36982</v>
      </c>
      <c r="B680">
        <v>108.6</v>
      </c>
      <c r="C680">
        <v>116.1</v>
      </c>
      <c r="D680">
        <v>107.3</v>
      </c>
      <c r="E680">
        <v>88.4</v>
      </c>
      <c r="F680">
        <v>82.2</v>
      </c>
      <c r="G680">
        <v>109.86</v>
      </c>
      <c r="H680">
        <v>79.08</v>
      </c>
      <c r="I680">
        <v>47.4</v>
      </c>
      <c r="J680">
        <v>65</v>
      </c>
      <c r="K680">
        <v>0.764</v>
      </c>
    </row>
    <row r="681" spans="1:11" ht="12.75">
      <c r="A681" s="3">
        <v>37012</v>
      </c>
      <c r="B681">
        <v>109.3</v>
      </c>
      <c r="C681">
        <v>116.2</v>
      </c>
      <c r="D681">
        <v>106.8</v>
      </c>
      <c r="E681">
        <v>92</v>
      </c>
      <c r="F681">
        <v>85.4</v>
      </c>
      <c r="G681">
        <v>116.1</v>
      </c>
      <c r="H681">
        <v>87.09</v>
      </c>
      <c r="I681">
        <v>45.7</v>
      </c>
      <c r="J681">
        <v>60</v>
      </c>
      <c r="K681">
        <v>0.716</v>
      </c>
    </row>
    <row r="682" spans="1:11" ht="12.75">
      <c r="A682" s="3">
        <v>37043</v>
      </c>
      <c r="B682">
        <v>109.5</v>
      </c>
      <c r="C682">
        <v>115.9</v>
      </c>
      <c r="D682">
        <v>106</v>
      </c>
      <c r="E682">
        <v>92.6</v>
      </c>
      <c r="F682">
        <v>86.9</v>
      </c>
      <c r="G682">
        <v>118.86</v>
      </c>
      <c r="H682">
        <v>93.55</v>
      </c>
      <c r="I682">
        <v>48</v>
      </c>
      <c r="J682">
        <v>58</v>
      </c>
      <c r="K682">
        <v>0.665</v>
      </c>
    </row>
    <row r="683" spans="1:11" ht="12.75">
      <c r="A683" s="3">
        <v>37073</v>
      </c>
      <c r="B683">
        <v>109.8</v>
      </c>
      <c r="C683">
        <v>116.2</v>
      </c>
      <c r="D683">
        <v>104.8</v>
      </c>
      <c r="E683">
        <v>92.4</v>
      </c>
      <c r="F683">
        <v>88.4</v>
      </c>
      <c r="G683">
        <v>116.3</v>
      </c>
      <c r="H683">
        <v>92.93</v>
      </c>
      <c r="I683">
        <v>47.4</v>
      </c>
      <c r="J683">
        <v>58</v>
      </c>
      <c r="K683">
        <v>0.657</v>
      </c>
    </row>
    <row r="684" spans="1:11" ht="12.75">
      <c r="A684" s="3">
        <v>37104</v>
      </c>
      <c r="B684">
        <v>109.7</v>
      </c>
      <c r="C684">
        <v>116.1</v>
      </c>
      <c r="D684">
        <v>104.6</v>
      </c>
      <c r="E684">
        <v>91.5</v>
      </c>
      <c r="F684">
        <v>85.2</v>
      </c>
      <c r="G684">
        <v>114.03</v>
      </c>
      <c r="H684">
        <v>93.73</v>
      </c>
      <c r="I684">
        <v>46.5</v>
      </c>
      <c r="J684">
        <v>52</v>
      </c>
      <c r="K684">
        <v>0.553</v>
      </c>
    </row>
    <row r="685" spans="1:11" ht="12.75">
      <c r="A685" s="3">
        <v>37135</v>
      </c>
      <c r="B685">
        <v>109.1</v>
      </c>
      <c r="C685">
        <v>115.6</v>
      </c>
      <c r="D685">
        <v>104.7</v>
      </c>
      <c r="E685">
        <v>81.8</v>
      </c>
      <c r="F685">
        <v>73.5</v>
      </c>
      <c r="G685">
        <v>97</v>
      </c>
      <c r="H685">
        <v>78.08</v>
      </c>
      <c r="I685">
        <v>46.5</v>
      </c>
      <c r="J685">
        <v>52</v>
      </c>
      <c r="K685">
        <v>0.546</v>
      </c>
    </row>
    <row r="686" spans="1:11" ht="12.75">
      <c r="A686" s="3">
        <v>37165</v>
      </c>
      <c r="B686">
        <v>109.2</v>
      </c>
      <c r="C686">
        <v>115.5</v>
      </c>
      <c r="D686">
        <v>103.6</v>
      </c>
      <c r="E686">
        <v>82.7</v>
      </c>
      <c r="F686">
        <v>75.5</v>
      </c>
      <c r="G686">
        <v>85.27</v>
      </c>
      <c r="H686">
        <v>70.67</v>
      </c>
      <c r="I686">
        <v>49.2</v>
      </c>
      <c r="J686">
        <v>46</v>
      </c>
      <c r="K686">
        <v>0.445</v>
      </c>
    </row>
    <row r="687" spans="1:11" ht="12.75">
      <c r="A687" s="3">
        <v>37196</v>
      </c>
      <c r="B687">
        <v>110.1</v>
      </c>
      <c r="C687">
        <v>115.2</v>
      </c>
      <c r="D687">
        <v>103.3</v>
      </c>
      <c r="E687">
        <v>83.9</v>
      </c>
      <c r="F687">
        <v>76.6</v>
      </c>
      <c r="G687">
        <v>84.89</v>
      </c>
      <c r="H687">
        <v>77.32</v>
      </c>
      <c r="I687">
        <v>47.3</v>
      </c>
      <c r="J687">
        <v>45</v>
      </c>
      <c r="K687">
        <v>0.416</v>
      </c>
    </row>
    <row r="688" spans="1:9" ht="12.75">
      <c r="A688" s="3">
        <v>37226</v>
      </c>
      <c r="B688">
        <v>111.4</v>
      </c>
      <c r="C688">
        <v>115.3</v>
      </c>
      <c r="D688">
        <v>103.2</v>
      </c>
      <c r="E688">
        <v>88.8</v>
      </c>
      <c r="F688">
        <v>82.3</v>
      </c>
      <c r="G688">
        <v>93.66</v>
      </c>
      <c r="H688">
        <v>91.5</v>
      </c>
      <c r="I688">
        <v>48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Z688"/>
  <sheetViews>
    <sheetView workbookViewId="0" topLeftCell="A1">
      <selection activeCell="A2" sqref="A2"/>
    </sheetView>
  </sheetViews>
  <sheetFormatPr defaultColWidth="9.140625" defaultRowHeight="12.75"/>
  <cols>
    <col min="1" max="1" width="7.140625" style="3" bestFit="1" customWidth="1"/>
    <col min="2" max="22" width="7.8515625" style="0" bestFit="1" customWidth="1"/>
    <col min="23" max="23" width="8.00390625" style="0" bestFit="1" customWidth="1"/>
    <col min="24" max="24" width="7.8515625" style="0" bestFit="1" customWidth="1"/>
    <col min="25" max="25" width="8.00390625" style="0" bestFit="1" customWidth="1"/>
    <col min="26" max="26" width="7.8515625" style="0" bestFit="1" customWidth="1"/>
  </cols>
  <sheetData>
    <row r="1" ht="12.75"/>
    <row r="2" s="6" customFormat="1" ht="12.75">
      <c r="A2" s="7" t="s">
        <v>257</v>
      </c>
    </row>
    <row r="3" ht="12.75"/>
    <row r="4" spans="1:26" s="6" customFormat="1" ht="12.75">
      <c r="A4" s="4" t="s">
        <v>0</v>
      </c>
      <c r="B4" s="5" t="s">
        <v>96</v>
      </c>
      <c r="C4" s="5" t="s">
        <v>97</v>
      </c>
      <c r="D4" s="5" t="s">
        <v>98</v>
      </c>
      <c r="E4" s="5" t="s">
        <v>99</v>
      </c>
      <c r="F4" s="5" t="s">
        <v>100</v>
      </c>
      <c r="G4" s="5" t="s">
        <v>101</v>
      </c>
      <c r="H4" s="5" t="s">
        <v>102</v>
      </c>
      <c r="I4" s="5" t="s">
        <v>103</v>
      </c>
      <c r="J4" s="5" t="s">
        <v>104</v>
      </c>
      <c r="K4" s="5" t="s">
        <v>105</v>
      </c>
      <c r="L4" s="5" t="s">
        <v>106</v>
      </c>
      <c r="M4" s="5" t="s">
        <v>107</v>
      </c>
      <c r="N4" s="5" t="s">
        <v>108</v>
      </c>
      <c r="O4" s="5" t="s">
        <v>109</v>
      </c>
      <c r="P4" s="5" t="s">
        <v>110</v>
      </c>
      <c r="Q4" s="5" t="s">
        <v>111</v>
      </c>
      <c r="R4" s="5" t="s">
        <v>112</v>
      </c>
      <c r="S4" s="5" t="s">
        <v>113</v>
      </c>
      <c r="T4" s="5" t="s">
        <v>114</v>
      </c>
      <c r="U4" s="5" t="s">
        <v>115</v>
      </c>
      <c r="V4" s="5" t="s">
        <v>116</v>
      </c>
      <c r="W4" s="5" t="s">
        <v>117</v>
      </c>
      <c r="X4" s="5" t="s">
        <v>118</v>
      </c>
      <c r="Y4" s="5" t="s">
        <v>119</v>
      </c>
      <c r="Z4" s="5" t="s">
        <v>120</v>
      </c>
    </row>
    <row r="5" ht="12.75">
      <c r="A5" s="3">
        <v>16438</v>
      </c>
    </row>
    <row r="6" ht="12.75">
      <c r="A6" s="3">
        <v>16469</v>
      </c>
    </row>
    <row r="7" ht="12.75">
      <c r="A7" s="3">
        <v>16497</v>
      </c>
    </row>
    <row r="8" ht="12.75">
      <c r="A8" s="3">
        <v>16528</v>
      </c>
    </row>
    <row r="9" ht="12.75">
      <c r="A9" s="3">
        <v>16558</v>
      </c>
    </row>
    <row r="10" ht="12.75">
      <c r="A10" s="3">
        <v>16589</v>
      </c>
    </row>
    <row r="11" ht="12.75">
      <c r="A11" s="3">
        <v>16619</v>
      </c>
    </row>
    <row r="12" ht="12.75">
      <c r="A12" s="3">
        <v>16650</v>
      </c>
    </row>
    <row r="13" ht="12.75">
      <c r="A13" s="3">
        <v>16681</v>
      </c>
    </row>
    <row r="14" ht="12.75">
      <c r="A14" s="3">
        <v>16711</v>
      </c>
    </row>
    <row r="15" ht="12.75">
      <c r="A15" s="3">
        <v>16742</v>
      </c>
    </row>
    <row r="16" ht="12.75">
      <c r="A16" s="3">
        <v>16772</v>
      </c>
    </row>
    <row r="17" ht="12.75">
      <c r="A17" s="3">
        <v>16803</v>
      </c>
    </row>
    <row r="18" ht="12.75">
      <c r="A18" s="3">
        <v>16834</v>
      </c>
    </row>
    <row r="19" ht="12.75">
      <c r="A19" s="3">
        <v>16862</v>
      </c>
    </row>
    <row r="20" ht="12.75">
      <c r="A20" s="3">
        <v>16893</v>
      </c>
    </row>
    <row r="21" ht="12.75">
      <c r="A21" s="3">
        <v>16923</v>
      </c>
    </row>
    <row r="22" ht="12.75">
      <c r="A22" s="3">
        <v>16954</v>
      </c>
    </row>
    <row r="23" ht="12.75">
      <c r="A23" s="3">
        <v>16984</v>
      </c>
    </row>
    <row r="24" ht="12.75">
      <c r="A24" s="3">
        <v>17015</v>
      </c>
    </row>
    <row r="25" ht="12.75">
      <c r="A25" s="3">
        <v>17046</v>
      </c>
    </row>
    <row r="26" ht="12.75">
      <c r="A26" s="3">
        <v>17076</v>
      </c>
    </row>
    <row r="27" ht="12.75">
      <c r="A27" s="3">
        <v>17107</v>
      </c>
    </row>
    <row r="28" ht="12.75">
      <c r="A28" s="3">
        <v>17137</v>
      </c>
    </row>
    <row r="29" ht="12.75">
      <c r="A29" s="3">
        <v>17168</v>
      </c>
    </row>
    <row r="30" ht="12.75">
      <c r="A30" s="3">
        <v>17199</v>
      </c>
    </row>
    <row r="31" ht="12.75">
      <c r="A31" s="3">
        <v>17227</v>
      </c>
    </row>
    <row r="32" ht="12.75">
      <c r="A32" s="3">
        <v>17258</v>
      </c>
    </row>
    <row r="33" ht="12.75">
      <c r="A33" s="3">
        <v>17288</v>
      </c>
    </row>
    <row r="34" ht="12.75">
      <c r="A34" s="3">
        <v>17319</v>
      </c>
    </row>
    <row r="35" ht="12.75">
      <c r="A35" s="3">
        <v>17349</v>
      </c>
    </row>
    <row r="36" ht="12.75">
      <c r="A36" s="3">
        <v>17380</v>
      </c>
    </row>
    <row r="37" ht="12.75">
      <c r="A37" s="3">
        <v>17411</v>
      </c>
    </row>
    <row r="38" ht="12.75">
      <c r="A38" s="3">
        <v>17441</v>
      </c>
    </row>
    <row r="39" ht="12.75">
      <c r="A39" s="3">
        <v>17472</v>
      </c>
    </row>
    <row r="40" ht="12.75">
      <c r="A40" s="3">
        <v>17502</v>
      </c>
    </row>
    <row r="41" spans="1:18" ht="12.75">
      <c r="A41" s="3">
        <v>17533</v>
      </c>
      <c r="B41">
        <v>1110</v>
      </c>
      <c r="C41">
        <v>526</v>
      </c>
      <c r="G41">
        <v>1.5</v>
      </c>
      <c r="H41">
        <v>7</v>
      </c>
      <c r="J41">
        <v>35.6</v>
      </c>
      <c r="K41">
        <v>10.5</v>
      </c>
      <c r="M41">
        <v>8.9</v>
      </c>
      <c r="O41">
        <v>5.9</v>
      </c>
      <c r="P41">
        <v>6.1</v>
      </c>
      <c r="Q41">
        <v>5.3</v>
      </c>
      <c r="R41">
        <v>14.3</v>
      </c>
    </row>
    <row r="42" spans="1:18" ht="12.75">
      <c r="A42" s="3">
        <v>17564</v>
      </c>
      <c r="B42">
        <v>1102</v>
      </c>
      <c r="C42">
        <v>589</v>
      </c>
      <c r="G42">
        <v>1.6</v>
      </c>
      <c r="H42">
        <v>7.9</v>
      </c>
      <c r="J42">
        <v>35.6</v>
      </c>
      <c r="K42">
        <v>11.1</v>
      </c>
      <c r="M42">
        <v>8.7</v>
      </c>
      <c r="O42">
        <v>6.4</v>
      </c>
      <c r="P42">
        <v>6.2</v>
      </c>
      <c r="Q42">
        <v>5.2</v>
      </c>
      <c r="R42">
        <v>14.5</v>
      </c>
    </row>
    <row r="43" spans="1:18" ht="12.75">
      <c r="A43" s="3">
        <v>17593</v>
      </c>
      <c r="B43">
        <v>1049</v>
      </c>
      <c r="C43">
        <v>582</v>
      </c>
      <c r="G43">
        <v>1.6</v>
      </c>
      <c r="H43">
        <v>7.9</v>
      </c>
      <c r="J43">
        <v>36.5</v>
      </c>
      <c r="K43">
        <v>11.2</v>
      </c>
      <c r="M43">
        <v>9.7</v>
      </c>
      <c r="O43">
        <v>6.3</v>
      </c>
      <c r="P43">
        <v>6.2</v>
      </c>
      <c r="Q43">
        <v>5.4</v>
      </c>
      <c r="R43">
        <v>14.6</v>
      </c>
    </row>
    <row r="44" spans="1:18" ht="12.75">
      <c r="A44" s="3">
        <v>17624</v>
      </c>
      <c r="B44">
        <v>1023</v>
      </c>
      <c r="C44">
        <v>510</v>
      </c>
      <c r="G44">
        <v>1.6</v>
      </c>
      <c r="H44">
        <v>7.9</v>
      </c>
      <c r="J44">
        <v>35.6</v>
      </c>
      <c r="K44">
        <v>11.2</v>
      </c>
      <c r="M44">
        <v>10.2</v>
      </c>
      <c r="O44">
        <v>6.3</v>
      </c>
      <c r="P44">
        <v>6.3</v>
      </c>
      <c r="Q44">
        <v>5.4</v>
      </c>
      <c r="R44">
        <v>14.7</v>
      </c>
    </row>
    <row r="45" spans="1:18" ht="12.75">
      <c r="A45" s="3">
        <v>17654</v>
      </c>
      <c r="B45">
        <v>1062</v>
      </c>
      <c r="C45">
        <v>590</v>
      </c>
      <c r="G45">
        <v>1.7</v>
      </c>
      <c r="H45">
        <v>7.9</v>
      </c>
      <c r="J45">
        <v>35.6</v>
      </c>
      <c r="K45">
        <v>12</v>
      </c>
      <c r="M45">
        <v>10.6</v>
      </c>
      <c r="O45">
        <v>6.4</v>
      </c>
      <c r="P45">
        <v>6.3</v>
      </c>
      <c r="Q45">
        <v>5.3</v>
      </c>
      <c r="R45">
        <v>14.8</v>
      </c>
    </row>
    <row r="46" spans="1:18" ht="12.75">
      <c r="A46" s="3">
        <v>17685</v>
      </c>
      <c r="B46">
        <v>989</v>
      </c>
      <c r="C46">
        <v>620</v>
      </c>
      <c r="G46">
        <v>1.8</v>
      </c>
      <c r="H46">
        <v>7.9</v>
      </c>
      <c r="J46">
        <v>35.6</v>
      </c>
      <c r="K46">
        <v>11.4</v>
      </c>
      <c r="M46">
        <v>11.8</v>
      </c>
      <c r="N46">
        <v>29.6</v>
      </c>
      <c r="O46">
        <v>6.5</v>
      </c>
      <c r="P46">
        <v>6.4</v>
      </c>
      <c r="Q46">
        <v>5.3</v>
      </c>
      <c r="R46">
        <v>14.9</v>
      </c>
    </row>
    <row r="47" spans="1:18" ht="12.75">
      <c r="A47" s="3">
        <v>17715</v>
      </c>
      <c r="B47">
        <v>1069</v>
      </c>
      <c r="C47">
        <v>610</v>
      </c>
      <c r="G47">
        <v>1.9</v>
      </c>
      <c r="H47">
        <v>8.8</v>
      </c>
      <c r="J47">
        <v>35.6</v>
      </c>
      <c r="K47">
        <v>11.4</v>
      </c>
      <c r="M47">
        <v>11.6</v>
      </c>
      <c r="N47">
        <v>31</v>
      </c>
      <c r="O47">
        <v>6.5</v>
      </c>
      <c r="P47">
        <v>6.3</v>
      </c>
      <c r="Q47">
        <v>5</v>
      </c>
      <c r="R47">
        <v>15.1</v>
      </c>
    </row>
    <row r="48" spans="1:18" ht="12.75">
      <c r="A48" s="3">
        <v>17746</v>
      </c>
      <c r="B48">
        <v>1125</v>
      </c>
      <c r="C48">
        <v>626</v>
      </c>
      <c r="G48">
        <v>1.9</v>
      </c>
      <c r="H48">
        <v>8.8</v>
      </c>
      <c r="J48">
        <v>35.6</v>
      </c>
      <c r="K48">
        <v>13</v>
      </c>
      <c r="M48">
        <v>12.7</v>
      </c>
      <c r="N48">
        <v>31.8</v>
      </c>
      <c r="O48">
        <v>7.1</v>
      </c>
      <c r="P48">
        <v>6.3</v>
      </c>
      <c r="Q48">
        <v>5.2</v>
      </c>
      <c r="R48">
        <v>15.2</v>
      </c>
    </row>
    <row r="49" spans="1:18" ht="12.75">
      <c r="A49" s="3">
        <v>17777</v>
      </c>
      <c r="B49">
        <v>950</v>
      </c>
      <c r="C49">
        <v>596</v>
      </c>
      <c r="G49">
        <v>2.1</v>
      </c>
      <c r="H49">
        <v>8.8</v>
      </c>
      <c r="J49">
        <v>36.5</v>
      </c>
      <c r="K49">
        <v>12.7</v>
      </c>
      <c r="M49">
        <v>13.3</v>
      </c>
      <c r="N49">
        <v>32.5</v>
      </c>
      <c r="O49">
        <v>7.7</v>
      </c>
      <c r="P49">
        <v>6.3</v>
      </c>
      <c r="Q49">
        <v>5.3</v>
      </c>
      <c r="R49">
        <v>15.4</v>
      </c>
    </row>
    <row r="50" spans="1:18" ht="12.75">
      <c r="A50" s="3">
        <v>17807</v>
      </c>
      <c r="B50">
        <v>1055</v>
      </c>
      <c r="C50">
        <v>620</v>
      </c>
      <c r="G50">
        <v>2.1</v>
      </c>
      <c r="H50">
        <v>9.6</v>
      </c>
      <c r="J50">
        <v>35.6</v>
      </c>
      <c r="K50">
        <v>12.4</v>
      </c>
      <c r="M50">
        <v>12.4</v>
      </c>
      <c r="N50">
        <v>33.9</v>
      </c>
      <c r="O50">
        <v>7.9</v>
      </c>
      <c r="P50">
        <v>6.3</v>
      </c>
      <c r="Q50">
        <v>5.3</v>
      </c>
      <c r="R50">
        <v>15.4</v>
      </c>
    </row>
    <row r="51" spans="1:18" ht="12.75">
      <c r="A51" s="3">
        <v>17838</v>
      </c>
      <c r="B51">
        <v>855</v>
      </c>
      <c r="C51">
        <v>555</v>
      </c>
      <c r="G51">
        <v>2.1</v>
      </c>
      <c r="H51">
        <v>9.6</v>
      </c>
      <c r="J51">
        <v>36.5</v>
      </c>
      <c r="K51">
        <v>12.7</v>
      </c>
      <c r="M51">
        <v>12.7</v>
      </c>
      <c r="N51">
        <v>33.5</v>
      </c>
      <c r="O51">
        <v>7.8</v>
      </c>
      <c r="P51">
        <v>6.3</v>
      </c>
      <c r="Q51">
        <v>5.3</v>
      </c>
      <c r="R51">
        <v>15.4</v>
      </c>
    </row>
    <row r="52" spans="1:18" ht="12.75">
      <c r="A52" s="3">
        <v>17868</v>
      </c>
      <c r="B52">
        <v>1188</v>
      </c>
      <c r="C52">
        <v>677</v>
      </c>
      <c r="G52">
        <v>2.1</v>
      </c>
      <c r="H52">
        <v>10.5</v>
      </c>
      <c r="J52">
        <v>37.5</v>
      </c>
      <c r="K52">
        <v>12.4</v>
      </c>
      <c r="M52">
        <v>13.1</v>
      </c>
      <c r="N52">
        <v>33.9</v>
      </c>
      <c r="O52">
        <v>8</v>
      </c>
      <c r="P52">
        <v>6.3</v>
      </c>
      <c r="Q52">
        <v>5.3</v>
      </c>
      <c r="R52">
        <v>15.4</v>
      </c>
    </row>
    <row r="53" spans="1:18" ht="12.75">
      <c r="A53" s="3">
        <v>17899</v>
      </c>
      <c r="B53">
        <v>1190</v>
      </c>
      <c r="C53">
        <v>587</v>
      </c>
      <c r="G53">
        <v>2.1</v>
      </c>
      <c r="H53">
        <v>11.4</v>
      </c>
      <c r="J53">
        <v>36.5</v>
      </c>
      <c r="K53">
        <v>12.4</v>
      </c>
      <c r="M53">
        <v>13.9</v>
      </c>
      <c r="N53">
        <v>33.5</v>
      </c>
      <c r="O53">
        <v>8</v>
      </c>
      <c r="P53">
        <v>6.3</v>
      </c>
      <c r="Q53">
        <v>5.4</v>
      </c>
      <c r="R53">
        <v>15.4</v>
      </c>
    </row>
    <row r="54" spans="1:18" ht="12.75">
      <c r="A54" s="3">
        <v>17930</v>
      </c>
      <c r="B54">
        <v>1072</v>
      </c>
      <c r="C54">
        <v>567</v>
      </c>
      <c r="G54">
        <v>2.2</v>
      </c>
      <c r="H54">
        <v>12.3</v>
      </c>
      <c r="J54">
        <v>36.5</v>
      </c>
      <c r="K54">
        <v>12.4</v>
      </c>
      <c r="M54">
        <v>14.1</v>
      </c>
      <c r="N54">
        <v>33.2</v>
      </c>
      <c r="O54">
        <v>7.7</v>
      </c>
      <c r="P54">
        <v>6.3</v>
      </c>
      <c r="Q54">
        <v>5.4</v>
      </c>
      <c r="R54">
        <v>15.4</v>
      </c>
    </row>
    <row r="55" spans="1:18" ht="12.75">
      <c r="A55" s="3">
        <v>17958</v>
      </c>
      <c r="B55">
        <v>1095</v>
      </c>
      <c r="C55">
        <v>548</v>
      </c>
      <c r="G55">
        <v>2.2</v>
      </c>
      <c r="H55">
        <v>12.3</v>
      </c>
      <c r="J55">
        <v>37.5</v>
      </c>
      <c r="K55">
        <v>11.8</v>
      </c>
      <c r="M55">
        <v>14.5</v>
      </c>
      <c r="N55">
        <v>32.8</v>
      </c>
      <c r="O55">
        <v>7.3</v>
      </c>
      <c r="P55">
        <v>6.3</v>
      </c>
      <c r="Q55">
        <v>5.4</v>
      </c>
      <c r="R55">
        <v>15.4</v>
      </c>
    </row>
    <row r="56" spans="1:18" ht="12.75">
      <c r="A56" s="3">
        <v>17989</v>
      </c>
      <c r="B56">
        <v>1085</v>
      </c>
      <c r="C56">
        <v>534</v>
      </c>
      <c r="G56">
        <v>2.2</v>
      </c>
      <c r="H56">
        <v>12.3</v>
      </c>
      <c r="J56">
        <v>37.5</v>
      </c>
      <c r="K56">
        <v>12</v>
      </c>
      <c r="M56">
        <v>14.6</v>
      </c>
      <c r="N56">
        <v>32.5</v>
      </c>
      <c r="O56">
        <v>7.2</v>
      </c>
      <c r="P56">
        <v>6.3</v>
      </c>
      <c r="Q56">
        <v>5.5</v>
      </c>
      <c r="R56">
        <v>15.4</v>
      </c>
    </row>
    <row r="57" spans="1:18" ht="12.75">
      <c r="A57" s="3">
        <v>18019</v>
      </c>
      <c r="B57">
        <v>1046</v>
      </c>
      <c r="C57">
        <v>548</v>
      </c>
      <c r="G57">
        <v>2.2</v>
      </c>
      <c r="H57">
        <v>12.3</v>
      </c>
      <c r="J57">
        <v>38.4</v>
      </c>
      <c r="K57">
        <v>13</v>
      </c>
      <c r="M57">
        <v>15</v>
      </c>
      <c r="N57">
        <v>32.5</v>
      </c>
      <c r="O57">
        <v>7.1</v>
      </c>
      <c r="P57">
        <v>6.5</v>
      </c>
      <c r="Q57">
        <v>5.5</v>
      </c>
      <c r="R57">
        <v>15.4</v>
      </c>
    </row>
    <row r="58" spans="1:18" ht="12.75">
      <c r="A58" s="3">
        <v>18050</v>
      </c>
      <c r="B58">
        <v>1078</v>
      </c>
      <c r="C58">
        <v>523</v>
      </c>
      <c r="G58">
        <v>2.3</v>
      </c>
      <c r="H58">
        <v>12.3</v>
      </c>
      <c r="J58">
        <v>39.3</v>
      </c>
      <c r="K58">
        <v>13.4</v>
      </c>
      <c r="M58">
        <v>14.6</v>
      </c>
      <c r="N58">
        <v>32.5</v>
      </c>
      <c r="O58">
        <v>7.1</v>
      </c>
      <c r="P58">
        <v>6.5</v>
      </c>
      <c r="Q58">
        <v>5.5</v>
      </c>
      <c r="R58">
        <v>15.4</v>
      </c>
    </row>
    <row r="59" spans="1:18" ht="12.75">
      <c r="A59" s="3">
        <v>18080</v>
      </c>
      <c r="B59">
        <v>976</v>
      </c>
      <c r="C59">
        <v>515</v>
      </c>
      <c r="G59">
        <v>2.3</v>
      </c>
      <c r="H59">
        <v>12.3</v>
      </c>
      <c r="J59">
        <v>42.2</v>
      </c>
      <c r="K59">
        <v>13</v>
      </c>
      <c r="M59">
        <v>14</v>
      </c>
      <c r="N59">
        <v>32.1</v>
      </c>
      <c r="O59">
        <v>7.1</v>
      </c>
      <c r="P59">
        <v>6.5</v>
      </c>
      <c r="Q59">
        <v>5.3</v>
      </c>
      <c r="R59">
        <v>15.5</v>
      </c>
    </row>
    <row r="60" spans="1:18" ht="12.75">
      <c r="A60" s="3">
        <v>18111</v>
      </c>
      <c r="B60">
        <v>977</v>
      </c>
      <c r="C60">
        <v>487</v>
      </c>
      <c r="G60">
        <v>2.4</v>
      </c>
      <c r="H60">
        <v>13.1</v>
      </c>
      <c r="J60">
        <v>39.3</v>
      </c>
      <c r="K60">
        <v>13.3</v>
      </c>
      <c r="M60">
        <v>13.7</v>
      </c>
      <c r="N60">
        <v>31.8</v>
      </c>
      <c r="O60">
        <v>7.2</v>
      </c>
      <c r="P60">
        <v>6.5</v>
      </c>
      <c r="Q60">
        <v>5.3</v>
      </c>
      <c r="R60">
        <v>15.5</v>
      </c>
    </row>
    <row r="61" spans="1:18" ht="12.75">
      <c r="A61" s="3">
        <v>18142</v>
      </c>
      <c r="B61">
        <v>908</v>
      </c>
      <c r="C61">
        <v>565</v>
      </c>
      <c r="G61">
        <v>2.3</v>
      </c>
      <c r="H61">
        <v>13.1</v>
      </c>
      <c r="J61">
        <v>38.4</v>
      </c>
      <c r="K61">
        <v>13</v>
      </c>
      <c r="M61">
        <v>13.9</v>
      </c>
      <c r="N61">
        <v>31.8</v>
      </c>
      <c r="O61">
        <v>7.6</v>
      </c>
      <c r="P61">
        <v>6.5</v>
      </c>
      <c r="Q61">
        <v>5.3</v>
      </c>
      <c r="R61">
        <v>15.5</v>
      </c>
    </row>
    <row r="62" spans="1:18" ht="12.75">
      <c r="A62" s="3">
        <v>18172</v>
      </c>
      <c r="B62">
        <v>906</v>
      </c>
      <c r="C62">
        <v>572</v>
      </c>
      <c r="G62">
        <v>2.4</v>
      </c>
      <c r="H62">
        <v>13.1</v>
      </c>
      <c r="J62">
        <v>38.4</v>
      </c>
      <c r="K62">
        <v>13</v>
      </c>
      <c r="M62">
        <v>13.7</v>
      </c>
      <c r="N62">
        <v>31.8</v>
      </c>
      <c r="O62">
        <v>7.9</v>
      </c>
      <c r="P62">
        <v>6.5</v>
      </c>
      <c r="Q62">
        <v>5.2</v>
      </c>
      <c r="R62">
        <v>15.6</v>
      </c>
    </row>
    <row r="63" spans="1:18" ht="12.75">
      <c r="A63" s="3">
        <v>18203</v>
      </c>
      <c r="B63">
        <v>868</v>
      </c>
      <c r="C63">
        <v>603</v>
      </c>
      <c r="G63">
        <v>2.4</v>
      </c>
      <c r="H63">
        <v>13.1</v>
      </c>
      <c r="J63">
        <v>39.3</v>
      </c>
      <c r="K63">
        <v>13</v>
      </c>
      <c r="M63">
        <v>13.5</v>
      </c>
      <c r="N63">
        <v>32.1</v>
      </c>
      <c r="O63">
        <v>8</v>
      </c>
      <c r="P63">
        <v>6.5</v>
      </c>
      <c r="Q63">
        <v>5.2</v>
      </c>
      <c r="R63">
        <v>15.7</v>
      </c>
    </row>
    <row r="64" spans="1:18" ht="12.75">
      <c r="A64" s="3">
        <v>18233</v>
      </c>
      <c r="B64">
        <v>858</v>
      </c>
      <c r="C64">
        <v>594</v>
      </c>
      <c r="G64">
        <v>2.6</v>
      </c>
      <c r="H64">
        <v>14</v>
      </c>
      <c r="J64">
        <v>40.3</v>
      </c>
      <c r="K64">
        <v>12.7</v>
      </c>
      <c r="M64">
        <v>13.8</v>
      </c>
      <c r="N64">
        <v>31.8</v>
      </c>
      <c r="O64">
        <v>8</v>
      </c>
      <c r="P64">
        <v>6.6</v>
      </c>
      <c r="Q64">
        <v>5.2</v>
      </c>
      <c r="R64">
        <v>15.6</v>
      </c>
    </row>
    <row r="65" spans="1:18" ht="12.75">
      <c r="A65" s="3">
        <v>18264</v>
      </c>
      <c r="B65">
        <v>795</v>
      </c>
      <c r="C65">
        <v>592</v>
      </c>
      <c r="G65">
        <v>2.4</v>
      </c>
      <c r="H65">
        <v>14</v>
      </c>
      <c r="J65">
        <v>40.3</v>
      </c>
      <c r="K65">
        <v>13</v>
      </c>
      <c r="M65">
        <v>14.1</v>
      </c>
      <c r="N65">
        <v>31</v>
      </c>
      <c r="O65">
        <v>8.1</v>
      </c>
      <c r="P65">
        <v>6.6</v>
      </c>
      <c r="Q65">
        <v>5.1</v>
      </c>
      <c r="R65">
        <v>15.5</v>
      </c>
    </row>
    <row r="66" spans="1:18" ht="12.75">
      <c r="A66" s="3">
        <v>18295</v>
      </c>
      <c r="B66">
        <v>792</v>
      </c>
      <c r="C66">
        <v>606</v>
      </c>
      <c r="G66">
        <v>2.5</v>
      </c>
      <c r="H66">
        <v>14</v>
      </c>
      <c r="J66">
        <v>40.3</v>
      </c>
      <c r="K66">
        <v>13.3</v>
      </c>
      <c r="M66">
        <v>13.6</v>
      </c>
      <c r="N66">
        <v>30.7</v>
      </c>
      <c r="O66">
        <v>8.3</v>
      </c>
      <c r="P66">
        <v>6.6</v>
      </c>
      <c r="Q66">
        <v>5.1</v>
      </c>
      <c r="R66">
        <v>15.5</v>
      </c>
    </row>
    <row r="67" spans="1:18" ht="12.75">
      <c r="A67" s="3">
        <v>18323</v>
      </c>
      <c r="B67">
        <v>772</v>
      </c>
      <c r="C67">
        <v>577</v>
      </c>
      <c r="G67">
        <v>2.4</v>
      </c>
      <c r="H67">
        <v>14</v>
      </c>
      <c r="J67">
        <v>40.3</v>
      </c>
      <c r="K67">
        <v>13.4</v>
      </c>
      <c r="M67">
        <v>13.2</v>
      </c>
      <c r="N67">
        <v>30.3</v>
      </c>
      <c r="O67">
        <v>8.1</v>
      </c>
      <c r="P67">
        <v>6.6</v>
      </c>
      <c r="Q67">
        <v>5.1</v>
      </c>
      <c r="R67">
        <v>15.6</v>
      </c>
    </row>
    <row r="68" spans="1:18" ht="12.75">
      <c r="A68" s="3">
        <v>18354</v>
      </c>
      <c r="B68">
        <v>786</v>
      </c>
      <c r="C68">
        <v>606</v>
      </c>
      <c r="G68">
        <v>2.6</v>
      </c>
      <c r="H68">
        <v>14</v>
      </c>
      <c r="J68">
        <v>41.2</v>
      </c>
      <c r="K68">
        <v>13.8</v>
      </c>
      <c r="M68">
        <v>12.8</v>
      </c>
      <c r="N68">
        <v>30.3</v>
      </c>
      <c r="O68">
        <v>8.3</v>
      </c>
      <c r="P68">
        <v>6.6</v>
      </c>
      <c r="Q68">
        <v>5.2</v>
      </c>
      <c r="R68">
        <v>15.7</v>
      </c>
    </row>
    <row r="69" spans="1:18" ht="12.75">
      <c r="A69" s="3">
        <v>18384</v>
      </c>
      <c r="B69">
        <v>772</v>
      </c>
      <c r="C69">
        <v>636</v>
      </c>
      <c r="G69">
        <v>2.8</v>
      </c>
      <c r="H69">
        <v>14.9</v>
      </c>
      <c r="J69">
        <v>41.2</v>
      </c>
      <c r="K69">
        <v>13.8</v>
      </c>
      <c r="M69">
        <v>13</v>
      </c>
      <c r="N69">
        <v>30</v>
      </c>
      <c r="O69">
        <v>8.1</v>
      </c>
      <c r="P69">
        <v>6.6</v>
      </c>
      <c r="Q69">
        <v>5.2</v>
      </c>
      <c r="R69">
        <v>15.7</v>
      </c>
    </row>
    <row r="70" spans="1:18" ht="12.75">
      <c r="A70" s="3">
        <v>18415</v>
      </c>
      <c r="B70">
        <v>831</v>
      </c>
      <c r="C70">
        <v>684</v>
      </c>
      <c r="G70">
        <v>2.8</v>
      </c>
      <c r="H70">
        <v>14.9</v>
      </c>
      <c r="J70">
        <v>40.3</v>
      </c>
      <c r="K70">
        <v>14.2</v>
      </c>
      <c r="M70">
        <v>12.5</v>
      </c>
      <c r="N70">
        <v>30</v>
      </c>
      <c r="O70">
        <v>7.9</v>
      </c>
      <c r="P70">
        <v>6.6</v>
      </c>
      <c r="Q70">
        <v>5.3</v>
      </c>
      <c r="R70">
        <v>15.7</v>
      </c>
    </row>
    <row r="71" spans="1:18" ht="12.75">
      <c r="A71" s="3">
        <v>18445</v>
      </c>
      <c r="B71">
        <v>821</v>
      </c>
      <c r="C71">
        <v>787</v>
      </c>
      <c r="G71">
        <v>3</v>
      </c>
      <c r="H71">
        <v>14.9</v>
      </c>
      <c r="J71">
        <v>41.2</v>
      </c>
      <c r="K71">
        <v>13.8</v>
      </c>
      <c r="M71">
        <v>12.8</v>
      </c>
      <c r="N71">
        <v>30</v>
      </c>
      <c r="O71">
        <v>7.9</v>
      </c>
      <c r="P71">
        <v>6.6</v>
      </c>
      <c r="Q71">
        <v>5.3</v>
      </c>
      <c r="R71">
        <v>15.9</v>
      </c>
    </row>
    <row r="72" spans="1:18" ht="12.75">
      <c r="A72" s="3">
        <v>18476</v>
      </c>
      <c r="B72">
        <v>813</v>
      </c>
      <c r="C72">
        <v>821</v>
      </c>
      <c r="G72">
        <v>3</v>
      </c>
      <c r="H72">
        <v>15.8</v>
      </c>
      <c r="J72">
        <v>41.2</v>
      </c>
      <c r="K72">
        <v>14.5</v>
      </c>
      <c r="M72">
        <v>13</v>
      </c>
      <c r="N72">
        <v>30</v>
      </c>
      <c r="O72">
        <v>8.2</v>
      </c>
      <c r="P72">
        <v>6.6</v>
      </c>
      <c r="Q72">
        <v>5.3</v>
      </c>
      <c r="R72">
        <v>16</v>
      </c>
    </row>
    <row r="73" spans="1:18" ht="12.75">
      <c r="A73" s="3">
        <v>18507</v>
      </c>
      <c r="B73">
        <v>889</v>
      </c>
      <c r="C73">
        <v>955</v>
      </c>
      <c r="G73">
        <v>3.1</v>
      </c>
      <c r="H73">
        <v>16.7</v>
      </c>
      <c r="J73">
        <v>42.2</v>
      </c>
      <c r="K73">
        <v>14.5</v>
      </c>
      <c r="M73">
        <v>13.1</v>
      </c>
      <c r="N73">
        <v>30.3</v>
      </c>
      <c r="O73">
        <v>8.5</v>
      </c>
      <c r="P73">
        <v>6.6</v>
      </c>
      <c r="Q73">
        <v>5.5</v>
      </c>
      <c r="R73">
        <v>16.1</v>
      </c>
    </row>
    <row r="74" spans="1:18" ht="12.75">
      <c r="A74" s="3">
        <v>18537</v>
      </c>
      <c r="B74">
        <v>893</v>
      </c>
      <c r="C74">
        <v>912</v>
      </c>
      <c r="G74">
        <v>3.4</v>
      </c>
      <c r="H74">
        <v>16.7</v>
      </c>
      <c r="J74">
        <v>43.1</v>
      </c>
      <c r="K74">
        <v>14.6</v>
      </c>
      <c r="M74">
        <v>12.8</v>
      </c>
      <c r="N74">
        <v>30.3</v>
      </c>
      <c r="O74">
        <v>8.7</v>
      </c>
      <c r="P74">
        <v>6.7</v>
      </c>
      <c r="Q74">
        <v>5.4</v>
      </c>
      <c r="R74">
        <v>16.4</v>
      </c>
    </row>
    <row r="75" spans="1:18" ht="12.75">
      <c r="A75" s="3">
        <v>18568</v>
      </c>
      <c r="B75">
        <v>940</v>
      </c>
      <c r="C75">
        <v>876</v>
      </c>
      <c r="G75">
        <v>3.5</v>
      </c>
      <c r="H75">
        <v>16.7</v>
      </c>
      <c r="J75">
        <v>43.1</v>
      </c>
      <c r="K75">
        <v>15</v>
      </c>
      <c r="M75">
        <v>13</v>
      </c>
      <c r="N75">
        <v>30.3</v>
      </c>
      <c r="O75">
        <v>8.8</v>
      </c>
      <c r="P75">
        <v>6.7</v>
      </c>
      <c r="Q75">
        <v>5.5</v>
      </c>
      <c r="R75">
        <v>16.5</v>
      </c>
    </row>
    <row r="76" spans="1:18" ht="12.75">
      <c r="A76" s="3">
        <v>18598</v>
      </c>
      <c r="B76">
        <v>915</v>
      </c>
      <c r="C76">
        <v>891</v>
      </c>
      <c r="G76">
        <v>3.5</v>
      </c>
      <c r="H76">
        <v>17.5</v>
      </c>
      <c r="J76">
        <v>43.1</v>
      </c>
      <c r="K76">
        <v>15.6</v>
      </c>
      <c r="M76">
        <v>13.5</v>
      </c>
      <c r="N76">
        <v>30.7</v>
      </c>
      <c r="O76">
        <v>8.9</v>
      </c>
      <c r="P76">
        <v>6.7</v>
      </c>
      <c r="Q76">
        <v>5.5</v>
      </c>
      <c r="R76">
        <v>16.5</v>
      </c>
    </row>
    <row r="77" spans="1:18" ht="12.75">
      <c r="A77" s="3">
        <v>18629</v>
      </c>
      <c r="B77">
        <v>970</v>
      </c>
      <c r="C77">
        <v>939</v>
      </c>
      <c r="G77">
        <v>3.5</v>
      </c>
      <c r="H77">
        <v>17.5</v>
      </c>
      <c r="I77">
        <v>21.8</v>
      </c>
      <c r="J77">
        <v>43.1</v>
      </c>
      <c r="K77">
        <v>15.4</v>
      </c>
      <c r="M77">
        <v>14.3</v>
      </c>
      <c r="N77">
        <v>31</v>
      </c>
      <c r="O77">
        <v>9</v>
      </c>
      <c r="P77">
        <v>6.8</v>
      </c>
      <c r="Q77">
        <v>5.5</v>
      </c>
      <c r="R77">
        <v>16.7</v>
      </c>
    </row>
    <row r="78" spans="1:18" ht="12.75">
      <c r="A78" s="3">
        <v>18660</v>
      </c>
      <c r="B78">
        <v>1022</v>
      </c>
      <c r="C78">
        <v>927</v>
      </c>
      <c r="G78">
        <v>3.5</v>
      </c>
      <c r="H78">
        <v>18.4</v>
      </c>
      <c r="I78">
        <v>22.7</v>
      </c>
      <c r="J78">
        <v>43.1</v>
      </c>
      <c r="K78">
        <v>15.7</v>
      </c>
      <c r="M78">
        <v>14.8</v>
      </c>
      <c r="N78">
        <v>31.4</v>
      </c>
      <c r="O78">
        <v>9.2</v>
      </c>
      <c r="P78">
        <v>6.9</v>
      </c>
      <c r="Q78">
        <v>5.6</v>
      </c>
      <c r="R78">
        <v>16.9</v>
      </c>
    </row>
    <row r="79" spans="1:18" ht="12.75">
      <c r="A79" s="3">
        <v>18688</v>
      </c>
      <c r="B79">
        <v>1080</v>
      </c>
      <c r="C79">
        <v>997</v>
      </c>
      <c r="G79">
        <v>3.7</v>
      </c>
      <c r="H79">
        <v>18.4</v>
      </c>
      <c r="I79">
        <v>21.8</v>
      </c>
      <c r="J79">
        <v>43.1</v>
      </c>
      <c r="K79">
        <v>16.1</v>
      </c>
      <c r="M79">
        <v>15.2</v>
      </c>
      <c r="N79">
        <v>32.1</v>
      </c>
      <c r="O79">
        <v>9.3</v>
      </c>
      <c r="P79">
        <v>7</v>
      </c>
      <c r="Q79">
        <v>5.6</v>
      </c>
      <c r="R79">
        <v>17.1</v>
      </c>
    </row>
    <row r="80" spans="1:18" ht="12.75">
      <c r="A80" s="3">
        <v>18719</v>
      </c>
      <c r="B80">
        <v>1256</v>
      </c>
      <c r="C80">
        <v>1005</v>
      </c>
      <c r="G80">
        <v>3.9</v>
      </c>
      <c r="H80">
        <v>18.4</v>
      </c>
      <c r="I80">
        <v>22.7</v>
      </c>
      <c r="J80">
        <v>43.1</v>
      </c>
      <c r="K80">
        <v>16.1</v>
      </c>
      <c r="M80">
        <v>15.3</v>
      </c>
      <c r="N80">
        <v>32.5</v>
      </c>
      <c r="O80">
        <v>9.5</v>
      </c>
      <c r="P80">
        <v>7</v>
      </c>
      <c r="Q80">
        <v>5.8</v>
      </c>
      <c r="R80">
        <v>17.3</v>
      </c>
    </row>
    <row r="81" spans="1:18" ht="12.75">
      <c r="A81" s="3">
        <v>18749</v>
      </c>
      <c r="B81">
        <v>1133</v>
      </c>
      <c r="C81">
        <v>986</v>
      </c>
      <c r="G81">
        <v>4</v>
      </c>
      <c r="H81">
        <v>18.4</v>
      </c>
      <c r="I81">
        <v>22.7</v>
      </c>
      <c r="J81">
        <v>43.1</v>
      </c>
      <c r="K81">
        <v>16.1</v>
      </c>
      <c r="M81">
        <v>15.2</v>
      </c>
      <c r="N81">
        <v>32.5</v>
      </c>
      <c r="O81">
        <v>9.8</v>
      </c>
      <c r="P81">
        <v>7.2</v>
      </c>
      <c r="Q81">
        <v>5.8</v>
      </c>
      <c r="R81">
        <v>17.4</v>
      </c>
    </row>
    <row r="82" spans="1:18" ht="12.75">
      <c r="A82" s="3">
        <v>18780</v>
      </c>
      <c r="B82">
        <v>1132</v>
      </c>
      <c r="C82">
        <v>967</v>
      </c>
      <c r="G82">
        <v>4</v>
      </c>
      <c r="H82">
        <v>18.4</v>
      </c>
      <c r="I82">
        <v>22.7</v>
      </c>
      <c r="J82">
        <v>43.1</v>
      </c>
      <c r="K82">
        <v>15.9</v>
      </c>
      <c r="M82">
        <v>15.1</v>
      </c>
      <c r="N82">
        <v>32.8</v>
      </c>
      <c r="O82">
        <v>9.7</v>
      </c>
      <c r="P82">
        <v>7.3</v>
      </c>
      <c r="Q82">
        <v>5.8</v>
      </c>
      <c r="R82">
        <v>17.6</v>
      </c>
    </row>
    <row r="83" spans="1:18" ht="12.75">
      <c r="A83" s="3">
        <v>18810</v>
      </c>
      <c r="B83">
        <v>1234</v>
      </c>
      <c r="C83">
        <v>940</v>
      </c>
      <c r="G83">
        <v>4</v>
      </c>
      <c r="H83">
        <v>18.4</v>
      </c>
      <c r="I83">
        <v>23.6</v>
      </c>
      <c r="J83">
        <v>43.1</v>
      </c>
      <c r="K83">
        <v>16.1</v>
      </c>
      <c r="M83">
        <v>14.8</v>
      </c>
      <c r="N83">
        <v>32.8</v>
      </c>
      <c r="O83">
        <v>9.8</v>
      </c>
      <c r="P83">
        <v>7.4</v>
      </c>
      <c r="Q83">
        <v>5.8</v>
      </c>
      <c r="R83">
        <v>17.7</v>
      </c>
    </row>
    <row r="84" spans="1:18" ht="12.75">
      <c r="A84" s="3">
        <v>18841</v>
      </c>
      <c r="B84">
        <v>1233</v>
      </c>
      <c r="C84">
        <v>885</v>
      </c>
      <c r="G84">
        <v>4</v>
      </c>
      <c r="H84">
        <v>18.4</v>
      </c>
      <c r="I84">
        <v>22.7</v>
      </c>
      <c r="J84">
        <v>43.1</v>
      </c>
      <c r="K84">
        <v>15.9</v>
      </c>
      <c r="M84">
        <v>15.4</v>
      </c>
      <c r="N84">
        <v>32.8</v>
      </c>
      <c r="O84">
        <v>9.8</v>
      </c>
      <c r="P84">
        <v>7.4</v>
      </c>
      <c r="Q84">
        <v>5.8</v>
      </c>
      <c r="R84">
        <v>17.9</v>
      </c>
    </row>
    <row r="85" spans="1:18" ht="12.75">
      <c r="A85" s="3">
        <v>18872</v>
      </c>
      <c r="B85">
        <v>1233</v>
      </c>
      <c r="C85">
        <v>838</v>
      </c>
      <c r="G85">
        <v>4</v>
      </c>
      <c r="H85">
        <v>18.4</v>
      </c>
      <c r="I85">
        <v>23.6</v>
      </c>
      <c r="J85">
        <v>43.1</v>
      </c>
      <c r="K85">
        <v>15.9</v>
      </c>
      <c r="M85">
        <v>15.6</v>
      </c>
      <c r="N85">
        <v>32.8</v>
      </c>
      <c r="O85">
        <v>10</v>
      </c>
      <c r="P85">
        <v>7.5</v>
      </c>
      <c r="Q85">
        <v>5.8</v>
      </c>
      <c r="R85">
        <v>18</v>
      </c>
    </row>
    <row r="86" spans="1:18" ht="12.75">
      <c r="A86" s="3">
        <v>18902</v>
      </c>
      <c r="B86">
        <v>1101</v>
      </c>
      <c r="C86">
        <v>800</v>
      </c>
      <c r="G86">
        <v>3.9</v>
      </c>
      <c r="H86">
        <v>18.4</v>
      </c>
      <c r="I86">
        <v>23.6</v>
      </c>
      <c r="J86">
        <v>43.1</v>
      </c>
      <c r="K86">
        <v>15.4</v>
      </c>
      <c r="M86">
        <v>15.7</v>
      </c>
      <c r="N86">
        <v>33.5</v>
      </c>
      <c r="O86">
        <v>10.2</v>
      </c>
      <c r="P86">
        <v>7.6</v>
      </c>
      <c r="Q86">
        <v>5.8</v>
      </c>
      <c r="R86">
        <v>18.1</v>
      </c>
    </row>
    <row r="87" spans="1:18" ht="12.75">
      <c r="A87" s="3">
        <v>18933</v>
      </c>
      <c r="B87">
        <v>1273</v>
      </c>
      <c r="C87">
        <v>845</v>
      </c>
      <c r="G87">
        <v>4</v>
      </c>
      <c r="H87">
        <v>18.4</v>
      </c>
      <c r="I87">
        <v>22.7</v>
      </c>
      <c r="J87">
        <v>43.1</v>
      </c>
      <c r="K87">
        <v>15.3</v>
      </c>
      <c r="M87">
        <v>15.9</v>
      </c>
      <c r="N87">
        <v>33.9</v>
      </c>
      <c r="O87">
        <v>10.5</v>
      </c>
      <c r="P87">
        <v>7.6</v>
      </c>
      <c r="Q87">
        <v>5.9</v>
      </c>
      <c r="R87">
        <v>18.2</v>
      </c>
    </row>
    <row r="88" spans="1:18" ht="12.75">
      <c r="A88" s="3">
        <v>18963</v>
      </c>
      <c r="B88">
        <v>1309</v>
      </c>
      <c r="C88">
        <v>812</v>
      </c>
      <c r="G88">
        <v>4.1</v>
      </c>
      <c r="H88">
        <v>18.4</v>
      </c>
      <c r="I88">
        <v>22.7</v>
      </c>
      <c r="J88">
        <v>43.1</v>
      </c>
      <c r="K88">
        <v>15.6</v>
      </c>
      <c r="M88">
        <v>15.8</v>
      </c>
      <c r="N88">
        <v>33.9</v>
      </c>
      <c r="O88">
        <v>10.7</v>
      </c>
      <c r="P88">
        <v>7.6</v>
      </c>
      <c r="Q88">
        <v>5.9</v>
      </c>
      <c r="R88">
        <v>18.2</v>
      </c>
    </row>
    <row r="89" spans="1:18" ht="12.75">
      <c r="A89" s="3">
        <v>18994</v>
      </c>
      <c r="B89">
        <v>1250</v>
      </c>
      <c r="C89">
        <v>856</v>
      </c>
      <c r="G89">
        <v>4.2</v>
      </c>
      <c r="H89">
        <v>19.3</v>
      </c>
      <c r="I89">
        <v>23.6</v>
      </c>
      <c r="J89">
        <v>43.1</v>
      </c>
      <c r="K89">
        <v>15.7</v>
      </c>
      <c r="M89">
        <v>15.9</v>
      </c>
      <c r="N89">
        <v>33.9</v>
      </c>
      <c r="O89">
        <v>11</v>
      </c>
      <c r="P89">
        <v>7.7</v>
      </c>
      <c r="Q89">
        <v>5.8</v>
      </c>
      <c r="R89">
        <v>18.2</v>
      </c>
    </row>
    <row r="90" spans="1:18" ht="12.75">
      <c r="A90" s="3">
        <v>19025</v>
      </c>
      <c r="B90">
        <v>1236</v>
      </c>
      <c r="C90">
        <v>881</v>
      </c>
      <c r="G90">
        <v>4.1</v>
      </c>
      <c r="H90">
        <v>18.4</v>
      </c>
      <c r="I90">
        <v>23.6</v>
      </c>
      <c r="J90">
        <v>43.1</v>
      </c>
      <c r="K90">
        <v>15.7</v>
      </c>
      <c r="M90">
        <v>15.9</v>
      </c>
      <c r="N90">
        <v>33.9</v>
      </c>
      <c r="O90">
        <v>11.2</v>
      </c>
      <c r="P90">
        <v>7.8</v>
      </c>
      <c r="Q90">
        <v>6</v>
      </c>
      <c r="R90">
        <v>18.2</v>
      </c>
    </row>
    <row r="91" spans="1:18" ht="12.75">
      <c r="A91" s="3">
        <v>19054</v>
      </c>
      <c r="B91">
        <v>1281</v>
      </c>
      <c r="C91">
        <v>904</v>
      </c>
      <c r="G91">
        <v>4</v>
      </c>
      <c r="H91">
        <v>19.3</v>
      </c>
      <c r="I91">
        <v>23.6</v>
      </c>
      <c r="J91">
        <v>43.1</v>
      </c>
      <c r="K91">
        <v>15.7</v>
      </c>
      <c r="M91">
        <v>16</v>
      </c>
      <c r="N91">
        <v>33.5</v>
      </c>
      <c r="O91">
        <v>11.1</v>
      </c>
      <c r="P91">
        <v>7.8</v>
      </c>
      <c r="Q91">
        <v>6</v>
      </c>
      <c r="R91">
        <v>18.1</v>
      </c>
    </row>
    <row r="92" spans="1:18" ht="12.75">
      <c r="A92" s="3">
        <v>19085</v>
      </c>
      <c r="B92">
        <v>1138</v>
      </c>
      <c r="C92">
        <v>870</v>
      </c>
      <c r="G92">
        <v>4</v>
      </c>
      <c r="H92">
        <v>19.3</v>
      </c>
      <c r="I92">
        <v>22.7</v>
      </c>
      <c r="J92">
        <v>41.2</v>
      </c>
      <c r="K92">
        <v>15.9</v>
      </c>
      <c r="M92">
        <v>16</v>
      </c>
      <c r="N92">
        <v>33.5</v>
      </c>
      <c r="O92">
        <v>11</v>
      </c>
      <c r="P92">
        <v>7.9</v>
      </c>
      <c r="Q92">
        <v>6</v>
      </c>
      <c r="R92">
        <v>18.1</v>
      </c>
    </row>
    <row r="93" spans="1:18" ht="12.75">
      <c r="A93" s="3">
        <v>19115</v>
      </c>
      <c r="B93">
        <v>1129</v>
      </c>
      <c r="C93">
        <v>839</v>
      </c>
      <c r="G93">
        <v>4.1</v>
      </c>
      <c r="H93">
        <v>18.4</v>
      </c>
      <c r="I93">
        <v>21.8</v>
      </c>
      <c r="J93">
        <v>41.2</v>
      </c>
      <c r="K93">
        <v>16.3</v>
      </c>
      <c r="M93">
        <v>15.8</v>
      </c>
      <c r="N93">
        <v>33.2</v>
      </c>
      <c r="O93">
        <v>10.9</v>
      </c>
      <c r="P93">
        <v>7.9</v>
      </c>
      <c r="Q93">
        <v>6</v>
      </c>
      <c r="R93">
        <v>17.9</v>
      </c>
    </row>
    <row r="94" spans="1:18" ht="12.75">
      <c r="A94" s="3">
        <v>19146</v>
      </c>
      <c r="B94">
        <v>1063</v>
      </c>
      <c r="C94">
        <v>882</v>
      </c>
      <c r="G94">
        <v>4.1</v>
      </c>
      <c r="H94">
        <v>19.3</v>
      </c>
      <c r="I94">
        <v>22.7</v>
      </c>
      <c r="J94">
        <v>41.2</v>
      </c>
      <c r="K94">
        <v>16.1</v>
      </c>
      <c r="M94">
        <v>15.7</v>
      </c>
      <c r="N94">
        <v>33.2</v>
      </c>
      <c r="O94">
        <v>10.7</v>
      </c>
      <c r="P94">
        <v>8</v>
      </c>
      <c r="Q94">
        <v>6.1</v>
      </c>
      <c r="R94">
        <v>17.9</v>
      </c>
    </row>
    <row r="95" spans="1:18" ht="12.75">
      <c r="A95" s="3">
        <v>19176</v>
      </c>
      <c r="B95">
        <v>970</v>
      </c>
      <c r="C95">
        <v>846</v>
      </c>
      <c r="G95">
        <v>4.3</v>
      </c>
      <c r="H95">
        <v>19.3</v>
      </c>
      <c r="I95">
        <v>22.7</v>
      </c>
      <c r="J95">
        <v>39.3</v>
      </c>
      <c r="K95">
        <v>16.1</v>
      </c>
      <c r="M95">
        <v>16</v>
      </c>
      <c r="N95">
        <v>33.2</v>
      </c>
      <c r="O95">
        <v>10.7</v>
      </c>
      <c r="P95">
        <v>8</v>
      </c>
      <c r="Q95">
        <v>6.1</v>
      </c>
      <c r="R95">
        <v>17.9</v>
      </c>
    </row>
    <row r="96" spans="1:18" ht="12.75">
      <c r="A96" s="3">
        <v>19207</v>
      </c>
      <c r="B96">
        <v>1012</v>
      </c>
      <c r="C96">
        <v>897</v>
      </c>
      <c r="G96">
        <v>4.4</v>
      </c>
      <c r="H96">
        <v>20.2</v>
      </c>
      <c r="I96">
        <v>22.7</v>
      </c>
      <c r="J96">
        <v>39.3</v>
      </c>
      <c r="K96">
        <v>16.4</v>
      </c>
      <c r="M96">
        <v>15.9</v>
      </c>
      <c r="N96">
        <v>33.2</v>
      </c>
      <c r="O96">
        <v>10.9</v>
      </c>
      <c r="P96">
        <v>8</v>
      </c>
      <c r="Q96">
        <v>6.1</v>
      </c>
      <c r="R96">
        <v>17.9</v>
      </c>
    </row>
    <row r="97" spans="1:18" ht="12.75">
      <c r="A97" s="3">
        <v>19238</v>
      </c>
      <c r="B97">
        <v>1028</v>
      </c>
      <c r="C97">
        <v>915</v>
      </c>
      <c r="G97">
        <v>4.5</v>
      </c>
      <c r="H97">
        <v>20.2</v>
      </c>
      <c r="I97">
        <v>22.7</v>
      </c>
      <c r="J97">
        <v>40.3</v>
      </c>
      <c r="K97">
        <v>16.6</v>
      </c>
      <c r="M97">
        <v>15.9</v>
      </c>
      <c r="N97">
        <v>33.2</v>
      </c>
      <c r="O97">
        <v>11</v>
      </c>
      <c r="P97">
        <v>7.9</v>
      </c>
      <c r="Q97">
        <v>6.1</v>
      </c>
      <c r="R97">
        <v>17.9</v>
      </c>
    </row>
    <row r="98" spans="1:18" ht="12.75">
      <c r="A98" s="3">
        <v>19268</v>
      </c>
      <c r="B98">
        <v>1004</v>
      </c>
      <c r="C98">
        <v>899</v>
      </c>
      <c r="G98">
        <v>4.4</v>
      </c>
      <c r="H98">
        <v>20.2</v>
      </c>
      <c r="I98">
        <v>22.7</v>
      </c>
      <c r="J98">
        <v>42.2</v>
      </c>
      <c r="K98">
        <v>16.6</v>
      </c>
      <c r="M98">
        <v>15.8</v>
      </c>
      <c r="N98">
        <v>33.2</v>
      </c>
      <c r="O98">
        <v>10.9</v>
      </c>
      <c r="P98">
        <v>8</v>
      </c>
      <c r="Q98">
        <v>6.1</v>
      </c>
      <c r="R98">
        <v>17.9</v>
      </c>
    </row>
    <row r="99" spans="1:18" ht="12.75">
      <c r="A99" s="3">
        <v>19299</v>
      </c>
      <c r="B99">
        <v>1026</v>
      </c>
      <c r="C99">
        <v>904</v>
      </c>
      <c r="G99">
        <v>4.2</v>
      </c>
      <c r="H99">
        <v>20.2</v>
      </c>
      <c r="I99">
        <v>22.7</v>
      </c>
      <c r="J99">
        <v>43.1</v>
      </c>
      <c r="K99">
        <v>16.7</v>
      </c>
      <c r="M99">
        <v>15.8</v>
      </c>
      <c r="N99">
        <v>33.2</v>
      </c>
      <c r="O99">
        <v>10.9</v>
      </c>
      <c r="P99">
        <v>8</v>
      </c>
      <c r="Q99">
        <v>6.1</v>
      </c>
      <c r="R99">
        <v>17.9</v>
      </c>
    </row>
    <row r="100" spans="1:18" ht="12.75">
      <c r="A100" s="3">
        <v>19329</v>
      </c>
      <c r="B100">
        <v>1016</v>
      </c>
      <c r="C100">
        <v>978</v>
      </c>
      <c r="G100">
        <v>4.2</v>
      </c>
      <c r="H100">
        <v>20.2</v>
      </c>
      <c r="I100">
        <v>21.8</v>
      </c>
      <c r="J100">
        <v>43.1</v>
      </c>
      <c r="K100">
        <v>16.6</v>
      </c>
      <c r="M100">
        <v>15.9</v>
      </c>
      <c r="N100">
        <v>33.5</v>
      </c>
      <c r="O100">
        <v>11</v>
      </c>
      <c r="P100">
        <v>8</v>
      </c>
      <c r="Q100">
        <v>6.1</v>
      </c>
      <c r="R100">
        <v>17.9</v>
      </c>
    </row>
    <row r="101" spans="1:18" ht="12.75">
      <c r="A101" s="3">
        <v>19360</v>
      </c>
      <c r="B101">
        <v>1041</v>
      </c>
      <c r="C101">
        <v>904</v>
      </c>
      <c r="G101">
        <v>4.3</v>
      </c>
      <c r="H101">
        <v>20.2</v>
      </c>
      <c r="I101">
        <v>21.8</v>
      </c>
      <c r="J101">
        <v>43.1</v>
      </c>
      <c r="K101">
        <v>16.7</v>
      </c>
      <c r="M101">
        <v>16.2</v>
      </c>
      <c r="N101">
        <v>33.2</v>
      </c>
      <c r="O101">
        <v>11</v>
      </c>
      <c r="P101">
        <v>8.1</v>
      </c>
      <c r="Q101">
        <v>6.1</v>
      </c>
      <c r="R101">
        <v>17.9</v>
      </c>
    </row>
    <row r="102" spans="1:18" ht="12.75">
      <c r="A102" s="3">
        <v>19391</v>
      </c>
      <c r="B102">
        <v>971</v>
      </c>
      <c r="C102">
        <v>902</v>
      </c>
      <c r="G102">
        <v>4.4</v>
      </c>
      <c r="H102">
        <v>20.2</v>
      </c>
      <c r="I102">
        <v>21.8</v>
      </c>
      <c r="J102">
        <v>43.1</v>
      </c>
      <c r="K102">
        <v>16.7</v>
      </c>
      <c r="M102">
        <v>16.3</v>
      </c>
      <c r="N102">
        <v>33.2</v>
      </c>
      <c r="O102">
        <v>11</v>
      </c>
      <c r="P102">
        <v>8.1</v>
      </c>
      <c r="Q102">
        <v>6.1</v>
      </c>
      <c r="R102">
        <v>17.9</v>
      </c>
    </row>
    <row r="103" spans="1:18" ht="12.75">
      <c r="A103" s="3">
        <v>19419</v>
      </c>
      <c r="B103">
        <v>1001</v>
      </c>
      <c r="C103">
        <v>923</v>
      </c>
      <c r="G103">
        <v>4.8</v>
      </c>
      <c r="H103">
        <v>20.2</v>
      </c>
      <c r="I103">
        <v>22.7</v>
      </c>
      <c r="J103">
        <v>43.1</v>
      </c>
      <c r="K103">
        <v>17.1</v>
      </c>
      <c r="M103">
        <v>16.4</v>
      </c>
      <c r="N103">
        <v>33.2</v>
      </c>
      <c r="O103">
        <v>11</v>
      </c>
      <c r="P103">
        <v>8.2</v>
      </c>
      <c r="Q103">
        <v>6.1</v>
      </c>
      <c r="R103">
        <v>17.8</v>
      </c>
    </row>
    <row r="104" spans="1:18" ht="12.75">
      <c r="A104" s="3">
        <v>19450</v>
      </c>
      <c r="B104">
        <v>1024</v>
      </c>
      <c r="C104">
        <v>998</v>
      </c>
      <c r="G104">
        <v>4.9</v>
      </c>
      <c r="H104">
        <v>21</v>
      </c>
      <c r="I104">
        <v>22.7</v>
      </c>
      <c r="J104">
        <v>43.1</v>
      </c>
      <c r="K104">
        <v>17.1</v>
      </c>
      <c r="M104">
        <v>16.7</v>
      </c>
      <c r="N104">
        <v>32.8</v>
      </c>
      <c r="O104">
        <v>10.9</v>
      </c>
      <c r="P104">
        <v>8.2</v>
      </c>
      <c r="Q104">
        <v>6.2</v>
      </c>
      <c r="R104">
        <v>17.7</v>
      </c>
    </row>
    <row r="105" spans="1:18" ht="12.75">
      <c r="A105" s="3">
        <v>19480</v>
      </c>
      <c r="B105">
        <v>1008</v>
      </c>
      <c r="C105">
        <v>931</v>
      </c>
      <c r="G105">
        <v>4.9</v>
      </c>
      <c r="H105">
        <v>20.2</v>
      </c>
      <c r="I105">
        <v>23.6</v>
      </c>
      <c r="J105">
        <v>43.1</v>
      </c>
      <c r="K105">
        <v>16.6</v>
      </c>
      <c r="M105">
        <v>16.7</v>
      </c>
      <c r="N105">
        <v>32.8</v>
      </c>
      <c r="O105">
        <v>11</v>
      </c>
      <c r="P105">
        <v>8.2</v>
      </c>
      <c r="Q105">
        <v>6.2</v>
      </c>
      <c r="R105">
        <v>17.7</v>
      </c>
    </row>
    <row r="106" spans="1:18" ht="12.75">
      <c r="A106" s="3">
        <v>19511</v>
      </c>
      <c r="B106">
        <v>998</v>
      </c>
      <c r="C106">
        <v>913</v>
      </c>
      <c r="G106">
        <v>4.9</v>
      </c>
      <c r="H106">
        <v>21</v>
      </c>
      <c r="I106">
        <v>23.6</v>
      </c>
      <c r="J106">
        <v>42.2</v>
      </c>
      <c r="K106">
        <v>17.1</v>
      </c>
      <c r="M106">
        <v>16.9</v>
      </c>
      <c r="N106">
        <v>32.8</v>
      </c>
      <c r="O106">
        <v>11</v>
      </c>
      <c r="P106">
        <v>8.2</v>
      </c>
      <c r="Q106">
        <v>6.2</v>
      </c>
      <c r="R106">
        <v>17.8</v>
      </c>
    </row>
    <row r="107" spans="1:18" ht="12.75">
      <c r="A107" s="3">
        <v>19541</v>
      </c>
      <c r="B107">
        <v>1011</v>
      </c>
      <c r="C107">
        <v>899</v>
      </c>
      <c r="G107">
        <v>5</v>
      </c>
      <c r="H107">
        <v>21.9</v>
      </c>
      <c r="I107">
        <v>22.7</v>
      </c>
      <c r="J107">
        <v>43.1</v>
      </c>
      <c r="K107">
        <v>17.6</v>
      </c>
      <c r="M107">
        <v>17.1</v>
      </c>
      <c r="N107">
        <v>32.8</v>
      </c>
      <c r="O107">
        <v>10.8</v>
      </c>
      <c r="P107">
        <v>8.2</v>
      </c>
      <c r="Q107">
        <v>6.1</v>
      </c>
      <c r="R107">
        <v>17.9</v>
      </c>
    </row>
    <row r="108" spans="1:18" ht="12.75">
      <c r="A108" s="3">
        <v>19572</v>
      </c>
      <c r="B108">
        <v>1026</v>
      </c>
      <c r="C108">
        <v>910</v>
      </c>
      <c r="G108">
        <v>5.2</v>
      </c>
      <c r="H108">
        <v>21.9</v>
      </c>
      <c r="I108">
        <v>21.8</v>
      </c>
      <c r="J108">
        <v>43.1</v>
      </c>
      <c r="K108">
        <v>17.7</v>
      </c>
      <c r="M108">
        <v>17.2</v>
      </c>
      <c r="N108">
        <v>32.8</v>
      </c>
      <c r="O108">
        <v>10.7</v>
      </c>
      <c r="P108">
        <v>8.2</v>
      </c>
      <c r="Q108">
        <v>6.1</v>
      </c>
      <c r="R108">
        <v>17.9</v>
      </c>
    </row>
    <row r="109" spans="1:18" ht="12.75">
      <c r="A109" s="3">
        <v>19603</v>
      </c>
      <c r="B109">
        <v>1154</v>
      </c>
      <c r="C109">
        <v>968</v>
      </c>
      <c r="G109">
        <v>5.2</v>
      </c>
      <c r="H109">
        <v>21.9</v>
      </c>
      <c r="I109">
        <v>23.6</v>
      </c>
      <c r="J109">
        <v>43.1</v>
      </c>
      <c r="K109">
        <v>17.6</v>
      </c>
      <c r="M109">
        <v>17.5</v>
      </c>
      <c r="N109">
        <v>32.5</v>
      </c>
      <c r="O109">
        <v>10.6</v>
      </c>
      <c r="P109">
        <v>8.2</v>
      </c>
      <c r="Q109">
        <v>6.1</v>
      </c>
      <c r="R109">
        <v>17.9</v>
      </c>
    </row>
    <row r="110" spans="1:18" ht="12.75">
      <c r="A110" s="3">
        <v>19633</v>
      </c>
      <c r="B110">
        <v>951</v>
      </c>
      <c r="C110">
        <v>818</v>
      </c>
      <c r="G110">
        <v>5.4</v>
      </c>
      <c r="H110">
        <v>21.9</v>
      </c>
      <c r="I110">
        <v>23.6</v>
      </c>
      <c r="J110">
        <v>45.9</v>
      </c>
      <c r="K110">
        <v>18</v>
      </c>
      <c r="M110">
        <v>18.1</v>
      </c>
      <c r="N110">
        <v>32.5</v>
      </c>
      <c r="O110">
        <v>10.6</v>
      </c>
      <c r="P110">
        <v>8.2</v>
      </c>
      <c r="Q110">
        <v>6.2</v>
      </c>
      <c r="R110">
        <v>18</v>
      </c>
    </row>
    <row r="111" spans="1:18" ht="12.75">
      <c r="A111" s="3">
        <v>19664</v>
      </c>
      <c r="B111">
        <v>1035</v>
      </c>
      <c r="C111">
        <v>873</v>
      </c>
      <c r="G111">
        <v>5.4</v>
      </c>
      <c r="H111">
        <v>21.9</v>
      </c>
      <c r="I111">
        <v>23.6</v>
      </c>
      <c r="J111">
        <v>45</v>
      </c>
      <c r="K111">
        <v>18.8</v>
      </c>
      <c r="M111">
        <v>17.9</v>
      </c>
      <c r="N111">
        <v>32.5</v>
      </c>
      <c r="O111">
        <v>10.6</v>
      </c>
      <c r="P111">
        <v>8.2</v>
      </c>
      <c r="Q111">
        <v>6.2</v>
      </c>
      <c r="R111">
        <v>17.9</v>
      </c>
    </row>
    <row r="112" spans="1:18" ht="12.75">
      <c r="A112" s="3">
        <v>19694</v>
      </c>
      <c r="B112">
        <v>1073</v>
      </c>
      <c r="C112">
        <v>837</v>
      </c>
      <c r="G112">
        <v>5.4</v>
      </c>
      <c r="H112">
        <v>22.8</v>
      </c>
      <c r="I112">
        <v>25.4</v>
      </c>
      <c r="J112">
        <v>45</v>
      </c>
      <c r="K112">
        <v>18.8</v>
      </c>
      <c r="M112">
        <v>17.9</v>
      </c>
      <c r="N112">
        <v>32.5</v>
      </c>
      <c r="O112">
        <v>10.7</v>
      </c>
      <c r="P112">
        <v>8.2</v>
      </c>
      <c r="Q112">
        <v>6.2</v>
      </c>
      <c r="R112">
        <v>17.9</v>
      </c>
    </row>
    <row r="113" spans="1:18" ht="12.75">
      <c r="A113" s="3">
        <v>19725</v>
      </c>
      <c r="B113">
        <v>962</v>
      </c>
      <c r="C113">
        <v>855</v>
      </c>
      <c r="G113">
        <v>5.4</v>
      </c>
      <c r="H113">
        <v>21.9</v>
      </c>
      <c r="I113">
        <v>24.5</v>
      </c>
      <c r="J113">
        <v>46.8</v>
      </c>
      <c r="K113">
        <v>18.7</v>
      </c>
      <c r="M113">
        <v>18.1</v>
      </c>
      <c r="N113">
        <v>32.5</v>
      </c>
      <c r="O113">
        <v>10.7</v>
      </c>
      <c r="P113">
        <v>8.2</v>
      </c>
      <c r="Q113">
        <v>6.2</v>
      </c>
      <c r="R113">
        <v>17.9</v>
      </c>
    </row>
    <row r="114" spans="1:18" ht="12.75">
      <c r="A114" s="3">
        <v>19756</v>
      </c>
      <c r="B114">
        <v>1047</v>
      </c>
      <c r="C114">
        <v>852</v>
      </c>
      <c r="G114">
        <v>5.4</v>
      </c>
      <c r="H114">
        <v>22.8</v>
      </c>
      <c r="I114">
        <v>23.6</v>
      </c>
      <c r="J114">
        <v>45.9</v>
      </c>
      <c r="K114">
        <v>18.8</v>
      </c>
      <c r="M114">
        <v>18.1</v>
      </c>
      <c r="N114">
        <v>32.5</v>
      </c>
      <c r="O114">
        <v>10.9</v>
      </c>
      <c r="P114">
        <v>8.2</v>
      </c>
      <c r="Q114">
        <v>6.2</v>
      </c>
      <c r="R114">
        <v>17.9</v>
      </c>
    </row>
    <row r="115" spans="1:18" ht="12.75">
      <c r="A115" s="3">
        <v>19784</v>
      </c>
      <c r="B115">
        <v>862</v>
      </c>
      <c r="C115">
        <v>762</v>
      </c>
      <c r="G115">
        <v>5.6</v>
      </c>
      <c r="H115">
        <v>22.8</v>
      </c>
      <c r="I115">
        <v>24.5</v>
      </c>
      <c r="J115">
        <v>46.8</v>
      </c>
      <c r="K115">
        <v>18.8</v>
      </c>
      <c r="M115">
        <v>18.1</v>
      </c>
      <c r="N115">
        <v>32.8</v>
      </c>
      <c r="O115">
        <v>10.8</v>
      </c>
      <c r="P115">
        <v>8.2</v>
      </c>
      <c r="Q115">
        <v>6.2</v>
      </c>
      <c r="R115">
        <v>17.9</v>
      </c>
    </row>
    <row r="116" spans="1:18" ht="12.75">
      <c r="A116" s="3">
        <v>19815</v>
      </c>
      <c r="B116">
        <v>1196</v>
      </c>
      <c r="C116">
        <v>945</v>
      </c>
      <c r="G116">
        <v>5.5</v>
      </c>
      <c r="H116">
        <v>23.7</v>
      </c>
      <c r="I116">
        <v>25.4</v>
      </c>
      <c r="J116">
        <v>46.8</v>
      </c>
      <c r="K116">
        <v>18.9</v>
      </c>
      <c r="M116">
        <v>18.1</v>
      </c>
      <c r="N116">
        <v>32.8</v>
      </c>
      <c r="O116">
        <v>10.7</v>
      </c>
      <c r="P116">
        <v>8.3</v>
      </c>
      <c r="Q116">
        <v>6.2</v>
      </c>
      <c r="R116">
        <v>17.9</v>
      </c>
    </row>
    <row r="117" spans="1:18" ht="12.75">
      <c r="A117" s="3">
        <v>19845</v>
      </c>
      <c r="B117">
        <v>1087</v>
      </c>
      <c r="C117">
        <v>848</v>
      </c>
      <c r="G117">
        <v>5.4</v>
      </c>
      <c r="H117">
        <v>23.7</v>
      </c>
      <c r="I117">
        <v>25.4</v>
      </c>
      <c r="J117">
        <v>46.8</v>
      </c>
      <c r="K117">
        <v>18.8</v>
      </c>
      <c r="M117">
        <v>18.1</v>
      </c>
      <c r="N117">
        <v>32.8</v>
      </c>
      <c r="O117">
        <v>10.9</v>
      </c>
      <c r="P117">
        <v>8.2</v>
      </c>
      <c r="Q117">
        <v>6.3</v>
      </c>
      <c r="R117">
        <v>17.9</v>
      </c>
    </row>
    <row r="118" spans="1:18" ht="12.75">
      <c r="A118" s="3">
        <v>19876</v>
      </c>
      <c r="B118">
        <v>1091</v>
      </c>
      <c r="C118">
        <v>935</v>
      </c>
      <c r="G118">
        <v>5.4</v>
      </c>
      <c r="H118">
        <v>23.7</v>
      </c>
      <c r="I118">
        <v>25.4</v>
      </c>
      <c r="J118">
        <v>46.8</v>
      </c>
      <c r="K118">
        <v>18.4</v>
      </c>
      <c r="M118">
        <v>18.1</v>
      </c>
      <c r="N118">
        <v>32.8</v>
      </c>
      <c r="O118">
        <v>10.8</v>
      </c>
      <c r="P118">
        <v>8.3</v>
      </c>
      <c r="Q118">
        <v>6.4</v>
      </c>
      <c r="R118">
        <v>17.9</v>
      </c>
    </row>
    <row r="119" spans="1:18" ht="12.75">
      <c r="A119" s="3">
        <v>19906</v>
      </c>
      <c r="B119">
        <v>1076</v>
      </c>
      <c r="C119">
        <v>847</v>
      </c>
      <c r="G119">
        <v>5.4</v>
      </c>
      <c r="H119">
        <v>24.5</v>
      </c>
      <c r="I119">
        <v>25.4</v>
      </c>
      <c r="J119">
        <v>46.8</v>
      </c>
      <c r="K119">
        <v>19.1</v>
      </c>
      <c r="M119">
        <v>18.1</v>
      </c>
      <c r="N119">
        <v>32.8</v>
      </c>
      <c r="O119">
        <v>10.7</v>
      </c>
      <c r="P119">
        <v>8.4</v>
      </c>
      <c r="Q119">
        <v>6.4</v>
      </c>
      <c r="R119">
        <v>17.9</v>
      </c>
    </row>
    <row r="120" spans="1:18" ht="12.75">
      <c r="A120" s="3">
        <v>19937</v>
      </c>
      <c r="B120">
        <v>1067</v>
      </c>
      <c r="C120">
        <v>851</v>
      </c>
      <c r="G120">
        <v>5.2</v>
      </c>
      <c r="H120">
        <v>24.5</v>
      </c>
      <c r="I120">
        <v>25.4</v>
      </c>
      <c r="J120">
        <v>46.8</v>
      </c>
      <c r="K120">
        <v>19.2</v>
      </c>
      <c r="M120">
        <v>18</v>
      </c>
      <c r="N120">
        <v>32.8</v>
      </c>
      <c r="O120">
        <v>10.7</v>
      </c>
      <c r="P120">
        <v>8.4</v>
      </c>
      <c r="Q120">
        <v>6.4</v>
      </c>
      <c r="R120">
        <v>18.1</v>
      </c>
    </row>
    <row r="121" spans="1:18" ht="12.75">
      <c r="A121" s="3">
        <v>19968</v>
      </c>
      <c r="B121">
        <v>1056</v>
      </c>
      <c r="C121">
        <v>818</v>
      </c>
      <c r="G121">
        <v>5.4</v>
      </c>
      <c r="H121">
        <v>25.4</v>
      </c>
      <c r="I121">
        <v>26.3</v>
      </c>
      <c r="J121">
        <v>47.8</v>
      </c>
      <c r="K121">
        <v>19.6</v>
      </c>
      <c r="M121">
        <v>18</v>
      </c>
      <c r="N121">
        <v>32.8</v>
      </c>
      <c r="O121">
        <v>10.7</v>
      </c>
      <c r="P121">
        <v>8.3</v>
      </c>
      <c r="Q121">
        <v>6.4</v>
      </c>
      <c r="R121">
        <v>18.1</v>
      </c>
    </row>
    <row r="122" spans="1:18" ht="12.75">
      <c r="A122" s="3">
        <v>19998</v>
      </c>
      <c r="B122">
        <v>1111</v>
      </c>
      <c r="C122">
        <v>805</v>
      </c>
      <c r="G122">
        <v>5.4</v>
      </c>
      <c r="H122">
        <v>25.4</v>
      </c>
      <c r="I122">
        <v>25.4</v>
      </c>
      <c r="J122">
        <v>48.7</v>
      </c>
      <c r="K122">
        <v>19.6</v>
      </c>
      <c r="M122">
        <v>18.1</v>
      </c>
      <c r="N122">
        <v>33.2</v>
      </c>
      <c r="O122">
        <v>10.7</v>
      </c>
      <c r="P122">
        <v>8.4</v>
      </c>
      <c r="Q122">
        <v>6.4</v>
      </c>
      <c r="R122">
        <v>18.1</v>
      </c>
    </row>
    <row r="123" spans="1:18" ht="12.75">
      <c r="A123" s="3">
        <v>20029</v>
      </c>
      <c r="B123">
        <v>1147</v>
      </c>
      <c r="C123">
        <v>821</v>
      </c>
      <c r="G123">
        <v>5.4</v>
      </c>
      <c r="H123">
        <v>25.4</v>
      </c>
      <c r="I123">
        <v>26.3</v>
      </c>
      <c r="J123">
        <v>48.7</v>
      </c>
      <c r="K123">
        <v>19.6</v>
      </c>
      <c r="M123">
        <v>17.8</v>
      </c>
      <c r="N123">
        <v>33.2</v>
      </c>
      <c r="O123">
        <v>10.9</v>
      </c>
      <c r="P123">
        <v>8.4</v>
      </c>
      <c r="Q123">
        <v>6.4</v>
      </c>
      <c r="R123">
        <v>18.1</v>
      </c>
    </row>
    <row r="124" spans="1:18" ht="12.75">
      <c r="A124" s="3">
        <v>20059</v>
      </c>
      <c r="B124">
        <v>1130</v>
      </c>
      <c r="C124">
        <v>874</v>
      </c>
      <c r="G124">
        <v>5.5</v>
      </c>
      <c r="H124">
        <v>26.3</v>
      </c>
      <c r="I124">
        <v>26.3</v>
      </c>
      <c r="J124">
        <v>48.7</v>
      </c>
      <c r="K124">
        <v>19.8</v>
      </c>
      <c r="M124">
        <v>17.6</v>
      </c>
      <c r="N124">
        <v>33.2</v>
      </c>
      <c r="O124">
        <v>10.9</v>
      </c>
      <c r="P124">
        <v>8.4</v>
      </c>
      <c r="Q124">
        <v>6.4</v>
      </c>
      <c r="R124">
        <v>18</v>
      </c>
    </row>
    <row r="125" spans="1:18" ht="12.75">
      <c r="A125" s="3">
        <v>20090</v>
      </c>
      <c r="B125">
        <v>1168</v>
      </c>
      <c r="C125">
        <v>886</v>
      </c>
      <c r="G125">
        <v>5.6</v>
      </c>
      <c r="H125">
        <v>28</v>
      </c>
      <c r="I125">
        <v>26.3</v>
      </c>
      <c r="J125">
        <v>49.7</v>
      </c>
      <c r="K125">
        <v>19.9</v>
      </c>
      <c r="M125">
        <v>17.8</v>
      </c>
      <c r="N125">
        <v>33.2</v>
      </c>
      <c r="O125">
        <v>11</v>
      </c>
      <c r="P125">
        <v>8.5</v>
      </c>
      <c r="Q125">
        <v>6.5</v>
      </c>
      <c r="R125">
        <v>18</v>
      </c>
    </row>
    <row r="126" spans="1:18" ht="12.75">
      <c r="A126" s="3">
        <v>20121</v>
      </c>
      <c r="B126">
        <v>1198</v>
      </c>
      <c r="C126">
        <v>897</v>
      </c>
      <c r="G126">
        <v>5.7</v>
      </c>
      <c r="H126">
        <v>28</v>
      </c>
      <c r="I126">
        <v>26.3</v>
      </c>
      <c r="J126">
        <v>49.7</v>
      </c>
      <c r="K126">
        <v>20</v>
      </c>
      <c r="M126">
        <v>17.8</v>
      </c>
      <c r="N126">
        <v>33.2</v>
      </c>
      <c r="O126">
        <v>10.9</v>
      </c>
      <c r="P126">
        <v>8.5</v>
      </c>
      <c r="Q126">
        <v>6.5</v>
      </c>
      <c r="R126">
        <v>18</v>
      </c>
    </row>
    <row r="127" spans="1:18" ht="12.75">
      <c r="A127" s="3">
        <v>20149</v>
      </c>
      <c r="B127">
        <v>1159</v>
      </c>
      <c r="C127">
        <v>907</v>
      </c>
      <c r="G127">
        <v>5.7</v>
      </c>
      <c r="H127">
        <v>28.9</v>
      </c>
      <c r="I127">
        <v>27.3</v>
      </c>
      <c r="J127">
        <v>50.6</v>
      </c>
      <c r="K127">
        <v>20.3</v>
      </c>
      <c r="M127">
        <v>17.7</v>
      </c>
      <c r="N127">
        <v>33.2</v>
      </c>
      <c r="O127">
        <v>10.9</v>
      </c>
      <c r="P127">
        <v>8.5</v>
      </c>
      <c r="Q127">
        <v>6.5</v>
      </c>
      <c r="R127">
        <v>17.9</v>
      </c>
    </row>
    <row r="128" spans="1:18" ht="12.75">
      <c r="A128" s="3">
        <v>20180</v>
      </c>
      <c r="B128">
        <v>1113</v>
      </c>
      <c r="C128">
        <v>902</v>
      </c>
      <c r="G128">
        <v>5.7</v>
      </c>
      <c r="H128">
        <v>28</v>
      </c>
      <c r="I128">
        <v>27.3</v>
      </c>
      <c r="J128">
        <v>49.7</v>
      </c>
      <c r="K128">
        <v>20.2</v>
      </c>
      <c r="M128">
        <v>18.1</v>
      </c>
      <c r="N128">
        <v>33.2</v>
      </c>
      <c r="O128">
        <v>10.9</v>
      </c>
      <c r="P128">
        <v>8.6</v>
      </c>
      <c r="Q128">
        <v>6.5</v>
      </c>
      <c r="R128">
        <v>17.9</v>
      </c>
    </row>
    <row r="129" spans="1:18" ht="12.75">
      <c r="A129" s="3">
        <v>20210</v>
      </c>
      <c r="B129">
        <v>1132</v>
      </c>
      <c r="C129">
        <v>939</v>
      </c>
      <c r="G129">
        <v>5.7</v>
      </c>
      <c r="H129">
        <v>28.9</v>
      </c>
      <c r="I129">
        <v>27.3</v>
      </c>
      <c r="J129">
        <v>50.6</v>
      </c>
      <c r="K129">
        <v>20.4</v>
      </c>
      <c r="M129">
        <v>17.8</v>
      </c>
      <c r="N129">
        <v>33.2</v>
      </c>
      <c r="O129">
        <v>11</v>
      </c>
      <c r="P129">
        <v>8.6</v>
      </c>
      <c r="Q129">
        <v>6.5</v>
      </c>
      <c r="R129">
        <v>18</v>
      </c>
    </row>
    <row r="130" spans="1:18" ht="12.75">
      <c r="A130" s="3">
        <v>20241</v>
      </c>
      <c r="B130">
        <v>1170</v>
      </c>
      <c r="C130">
        <v>928</v>
      </c>
      <c r="G130">
        <v>5.7</v>
      </c>
      <c r="H130">
        <v>29.8</v>
      </c>
      <c r="I130">
        <v>27.3</v>
      </c>
      <c r="J130">
        <v>49.7</v>
      </c>
      <c r="K130">
        <v>21</v>
      </c>
      <c r="M130">
        <v>17.7</v>
      </c>
      <c r="N130">
        <v>33.2</v>
      </c>
      <c r="O130">
        <v>10.9</v>
      </c>
      <c r="P130">
        <v>8.7</v>
      </c>
      <c r="Q130">
        <v>6.5</v>
      </c>
      <c r="R130">
        <v>17.9</v>
      </c>
    </row>
    <row r="131" spans="1:18" ht="12.75">
      <c r="A131" s="3">
        <v>20271</v>
      </c>
      <c r="B131">
        <v>1223</v>
      </c>
      <c r="C131">
        <v>953</v>
      </c>
      <c r="G131">
        <v>5.9</v>
      </c>
      <c r="H131">
        <v>30.7</v>
      </c>
      <c r="I131">
        <v>27.3</v>
      </c>
      <c r="J131">
        <v>49.7</v>
      </c>
      <c r="K131">
        <v>21</v>
      </c>
      <c r="M131">
        <v>17.6</v>
      </c>
      <c r="N131">
        <v>33.5</v>
      </c>
      <c r="O131">
        <v>10.7</v>
      </c>
      <c r="P131">
        <v>8.7</v>
      </c>
      <c r="Q131">
        <v>6.5</v>
      </c>
      <c r="R131">
        <v>17.9</v>
      </c>
    </row>
    <row r="132" spans="1:18" ht="12.75">
      <c r="A132" s="3">
        <v>20302</v>
      </c>
      <c r="B132">
        <v>1215</v>
      </c>
      <c r="C132">
        <v>952</v>
      </c>
      <c r="G132">
        <v>6.1</v>
      </c>
      <c r="H132">
        <v>30.7</v>
      </c>
      <c r="I132">
        <v>28.2</v>
      </c>
      <c r="J132">
        <v>48.7</v>
      </c>
      <c r="K132">
        <v>20.9</v>
      </c>
      <c r="M132">
        <v>17.7</v>
      </c>
      <c r="N132">
        <v>33.2</v>
      </c>
      <c r="O132">
        <v>10.7</v>
      </c>
      <c r="P132">
        <v>8.7</v>
      </c>
      <c r="Q132">
        <v>6.5</v>
      </c>
      <c r="R132">
        <v>18</v>
      </c>
    </row>
    <row r="133" spans="1:18" ht="12.75">
      <c r="A133" s="3">
        <v>20333</v>
      </c>
      <c r="B133">
        <v>1235</v>
      </c>
      <c r="C133">
        <v>992</v>
      </c>
      <c r="G133">
        <v>6.2</v>
      </c>
      <c r="H133">
        <v>30.7</v>
      </c>
      <c r="I133">
        <v>27.3</v>
      </c>
      <c r="J133">
        <v>49.7</v>
      </c>
      <c r="K133">
        <v>21</v>
      </c>
      <c r="M133">
        <v>17.6</v>
      </c>
      <c r="N133">
        <v>33.2</v>
      </c>
      <c r="O133">
        <v>10.9</v>
      </c>
      <c r="P133">
        <v>8.7</v>
      </c>
      <c r="Q133">
        <v>6.5</v>
      </c>
      <c r="R133">
        <v>18.1</v>
      </c>
    </row>
    <row r="134" spans="1:18" ht="12.75">
      <c r="A134" s="3">
        <v>20363</v>
      </c>
      <c r="B134">
        <v>1260</v>
      </c>
      <c r="C134">
        <v>1045</v>
      </c>
      <c r="G134">
        <v>6.2</v>
      </c>
      <c r="H134">
        <v>31.6</v>
      </c>
      <c r="I134">
        <v>28.2</v>
      </c>
      <c r="J134">
        <v>50.6</v>
      </c>
      <c r="K134">
        <v>21</v>
      </c>
      <c r="M134">
        <v>18</v>
      </c>
      <c r="N134">
        <v>33.5</v>
      </c>
      <c r="O134">
        <v>11</v>
      </c>
      <c r="P134">
        <v>8.8</v>
      </c>
      <c r="Q134">
        <v>6.5</v>
      </c>
      <c r="R134">
        <v>18.1</v>
      </c>
    </row>
    <row r="135" spans="1:18" ht="12.75">
      <c r="A135" s="3">
        <v>20394</v>
      </c>
      <c r="B135">
        <v>1215</v>
      </c>
      <c r="C135">
        <v>1045</v>
      </c>
      <c r="G135">
        <v>6.3</v>
      </c>
      <c r="H135">
        <v>31.6</v>
      </c>
      <c r="I135">
        <v>29.1</v>
      </c>
      <c r="J135">
        <v>50.6</v>
      </c>
      <c r="K135">
        <v>21.1</v>
      </c>
      <c r="M135">
        <v>17.6</v>
      </c>
      <c r="N135">
        <v>33.9</v>
      </c>
      <c r="O135">
        <v>11</v>
      </c>
      <c r="P135">
        <v>9</v>
      </c>
      <c r="Q135">
        <v>6.5</v>
      </c>
      <c r="R135">
        <v>18.1</v>
      </c>
    </row>
    <row r="136" spans="1:18" ht="12.75">
      <c r="A136" s="3">
        <v>20424</v>
      </c>
      <c r="B136">
        <v>1226</v>
      </c>
      <c r="C136">
        <v>971</v>
      </c>
      <c r="G136">
        <v>6.5</v>
      </c>
      <c r="H136">
        <v>31.6</v>
      </c>
      <c r="I136">
        <v>29.1</v>
      </c>
      <c r="J136">
        <v>50.6</v>
      </c>
      <c r="K136">
        <v>21</v>
      </c>
      <c r="M136">
        <v>17.6</v>
      </c>
      <c r="N136">
        <v>33.9</v>
      </c>
      <c r="O136">
        <v>11</v>
      </c>
      <c r="P136">
        <v>9</v>
      </c>
      <c r="Q136">
        <v>6.6</v>
      </c>
      <c r="R136">
        <v>18.1</v>
      </c>
    </row>
    <row r="137" spans="1:18" ht="12.75">
      <c r="A137" s="3">
        <v>20455</v>
      </c>
      <c r="B137">
        <v>1289</v>
      </c>
      <c r="C137">
        <v>1045</v>
      </c>
      <c r="G137">
        <v>6.6</v>
      </c>
      <c r="H137">
        <v>31.6</v>
      </c>
      <c r="I137">
        <v>29.7</v>
      </c>
      <c r="J137">
        <v>50.8</v>
      </c>
      <c r="K137">
        <v>21.2</v>
      </c>
      <c r="M137">
        <v>17.6</v>
      </c>
      <c r="N137">
        <v>33.9</v>
      </c>
      <c r="O137">
        <v>11</v>
      </c>
      <c r="P137">
        <v>8.9</v>
      </c>
      <c r="Q137">
        <v>6.6</v>
      </c>
      <c r="R137">
        <v>18.1</v>
      </c>
    </row>
    <row r="138" spans="1:18" ht="12.75">
      <c r="A138" s="3">
        <v>20486</v>
      </c>
      <c r="B138">
        <v>1290</v>
      </c>
      <c r="C138">
        <v>1063</v>
      </c>
      <c r="G138">
        <v>6.8</v>
      </c>
      <c r="H138">
        <v>30.7</v>
      </c>
      <c r="I138">
        <v>29.3</v>
      </c>
      <c r="J138">
        <v>50.8</v>
      </c>
      <c r="K138">
        <v>20.6</v>
      </c>
      <c r="M138">
        <v>17.8</v>
      </c>
      <c r="N138">
        <v>33.9</v>
      </c>
      <c r="O138">
        <v>11.1</v>
      </c>
      <c r="P138">
        <v>8.9</v>
      </c>
      <c r="Q138">
        <v>6.6</v>
      </c>
      <c r="R138">
        <v>18</v>
      </c>
    </row>
    <row r="139" spans="1:18" ht="12.75">
      <c r="A139" s="3">
        <v>20515</v>
      </c>
      <c r="B139">
        <v>1348</v>
      </c>
      <c r="C139">
        <v>1034</v>
      </c>
      <c r="G139">
        <v>6.6</v>
      </c>
      <c r="H139">
        <v>31.6</v>
      </c>
      <c r="I139">
        <v>30.3</v>
      </c>
      <c r="J139">
        <v>50.4</v>
      </c>
      <c r="K139">
        <v>21.4</v>
      </c>
      <c r="M139">
        <v>18</v>
      </c>
      <c r="N139">
        <v>34.2</v>
      </c>
      <c r="O139">
        <v>11.1</v>
      </c>
      <c r="P139">
        <v>9</v>
      </c>
      <c r="Q139">
        <v>6.7</v>
      </c>
      <c r="R139">
        <v>18</v>
      </c>
    </row>
    <row r="140" spans="1:18" ht="12.75">
      <c r="A140" s="3">
        <v>20546</v>
      </c>
      <c r="B140">
        <v>1394</v>
      </c>
      <c r="C140">
        <v>1019</v>
      </c>
      <c r="G140">
        <v>6.9</v>
      </c>
      <c r="H140">
        <v>32.4</v>
      </c>
      <c r="I140">
        <v>30.6</v>
      </c>
      <c r="J140">
        <v>50.8</v>
      </c>
      <c r="K140">
        <v>22.1</v>
      </c>
      <c r="M140">
        <v>17.9</v>
      </c>
      <c r="N140">
        <v>34.2</v>
      </c>
      <c r="O140">
        <v>11.1</v>
      </c>
      <c r="P140">
        <v>9.2</v>
      </c>
      <c r="Q140">
        <v>6.7</v>
      </c>
      <c r="R140">
        <v>18</v>
      </c>
    </row>
    <row r="141" spans="1:18" ht="12.75">
      <c r="A141" s="3">
        <v>20576</v>
      </c>
      <c r="B141">
        <v>1413</v>
      </c>
      <c r="C141">
        <v>1040</v>
      </c>
      <c r="G141">
        <v>7</v>
      </c>
      <c r="H141">
        <v>32.4</v>
      </c>
      <c r="I141">
        <v>31.2</v>
      </c>
      <c r="J141">
        <v>49.9</v>
      </c>
      <c r="K141">
        <v>22.3</v>
      </c>
      <c r="M141">
        <v>17.8</v>
      </c>
      <c r="N141">
        <v>34.2</v>
      </c>
      <c r="O141">
        <v>11.2</v>
      </c>
      <c r="P141">
        <v>9.2</v>
      </c>
      <c r="Q141">
        <v>6.8</v>
      </c>
      <c r="R141">
        <v>18</v>
      </c>
    </row>
    <row r="142" spans="1:18" ht="12.75">
      <c r="A142" s="3">
        <v>20607</v>
      </c>
      <c r="B142">
        <v>1442</v>
      </c>
      <c r="C142">
        <v>1069</v>
      </c>
      <c r="G142">
        <v>7.2</v>
      </c>
      <c r="H142">
        <v>32.4</v>
      </c>
      <c r="I142">
        <v>31.3</v>
      </c>
      <c r="J142">
        <v>50.8</v>
      </c>
      <c r="K142">
        <v>22.3</v>
      </c>
      <c r="M142">
        <v>18.1</v>
      </c>
      <c r="N142">
        <v>34.2</v>
      </c>
      <c r="O142">
        <v>11.1</v>
      </c>
      <c r="P142">
        <v>9.2</v>
      </c>
      <c r="Q142">
        <v>6.7</v>
      </c>
      <c r="R142">
        <v>18.2</v>
      </c>
    </row>
    <row r="143" spans="1:18" ht="12.75">
      <c r="A143" s="3">
        <v>20637</v>
      </c>
      <c r="B143">
        <v>1412</v>
      </c>
      <c r="C143">
        <v>1063</v>
      </c>
      <c r="G143">
        <v>7.4</v>
      </c>
      <c r="H143">
        <v>33.3</v>
      </c>
      <c r="I143">
        <v>31.8</v>
      </c>
      <c r="J143">
        <v>50.4</v>
      </c>
      <c r="K143">
        <v>22.7</v>
      </c>
      <c r="M143">
        <v>17.6</v>
      </c>
      <c r="N143">
        <v>34.2</v>
      </c>
      <c r="O143">
        <v>11</v>
      </c>
      <c r="P143">
        <v>9.1</v>
      </c>
      <c r="Q143">
        <v>6.7</v>
      </c>
      <c r="R143">
        <v>18.3</v>
      </c>
    </row>
    <row r="144" spans="1:18" ht="12.75">
      <c r="A144" s="3">
        <v>20668</v>
      </c>
      <c r="B144">
        <v>1454</v>
      </c>
      <c r="C144">
        <v>1065</v>
      </c>
      <c r="G144">
        <v>7.5</v>
      </c>
      <c r="H144">
        <v>33.3</v>
      </c>
      <c r="I144">
        <v>31.8</v>
      </c>
      <c r="J144">
        <v>49.9</v>
      </c>
      <c r="K144">
        <v>22.3</v>
      </c>
      <c r="M144">
        <v>17.8</v>
      </c>
      <c r="N144">
        <v>34.2</v>
      </c>
      <c r="O144">
        <v>11.1</v>
      </c>
      <c r="P144">
        <v>9.2</v>
      </c>
      <c r="Q144">
        <v>6.7</v>
      </c>
      <c r="R144">
        <v>18.5</v>
      </c>
    </row>
    <row r="145" spans="1:18" ht="12.75">
      <c r="A145" s="3">
        <v>20699</v>
      </c>
      <c r="B145">
        <v>1586</v>
      </c>
      <c r="C145">
        <v>1132</v>
      </c>
      <c r="G145">
        <v>7.7</v>
      </c>
      <c r="H145">
        <v>33.3</v>
      </c>
      <c r="I145">
        <v>32.1</v>
      </c>
      <c r="J145">
        <v>50.8</v>
      </c>
      <c r="K145">
        <v>23</v>
      </c>
      <c r="M145">
        <v>18</v>
      </c>
      <c r="N145">
        <v>34.2</v>
      </c>
      <c r="O145">
        <v>11.2</v>
      </c>
      <c r="P145">
        <v>9.2</v>
      </c>
      <c r="Q145">
        <v>6.7</v>
      </c>
      <c r="R145">
        <v>18.4</v>
      </c>
    </row>
    <row r="146" spans="1:18" ht="12.75">
      <c r="A146" s="3">
        <v>20729</v>
      </c>
      <c r="B146">
        <v>1509</v>
      </c>
      <c r="C146">
        <v>1055</v>
      </c>
      <c r="G146">
        <v>8</v>
      </c>
      <c r="H146">
        <v>33.3</v>
      </c>
      <c r="I146">
        <v>32.4</v>
      </c>
      <c r="J146">
        <v>50.4</v>
      </c>
      <c r="K146">
        <v>23</v>
      </c>
      <c r="M146">
        <v>18.2</v>
      </c>
      <c r="N146">
        <v>34.2</v>
      </c>
      <c r="O146">
        <v>11.1</v>
      </c>
      <c r="P146">
        <v>9.2</v>
      </c>
      <c r="Q146">
        <v>6.7</v>
      </c>
      <c r="R146">
        <v>18.5</v>
      </c>
    </row>
    <row r="147" spans="1:18" ht="12.75">
      <c r="A147" s="3">
        <v>20760</v>
      </c>
      <c r="B147">
        <v>1360</v>
      </c>
      <c r="C147">
        <v>969</v>
      </c>
      <c r="G147">
        <v>8</v>
      </c>
      <c r="H147">
        <v>33.3</v>
      </c>
      <c r="I147">
        <v>32.5</v>
      </c>
      <c r="J147">
        <v>50.8</v>
      </c>
      <c r="K147">
        <v>22.7</v>
      </c>
      <c r="M147">
        <v>18</v>
      </c>
      <c r="N147">
        <v>34.6</v>
      </c>
      <c r="O147">
        <v>11.1</v>
      </c>
      <c r="P147">
        <v>9.2</v>
      </c>
      <c r="Q147">
        <v>6.8</v>
      </c>
      <c r="R147">
        <v>18.6</v>
      </c>
    </row>
    <row r="148" spans="1:18" ht="12.75">
      <c r="A148" s="3">
        <v>20790</v>
      </c>
      <c r="B148">
        <v>1836</v>
      </c>
      <c r="C148">
        <v>1050</v>
      </c>
      <c r="G148">
        <v>8</v>
      </c>
      <c r="H148">
        <v>32.4</v>
      </c>
      <c r="I148">
        <v>32.6</v>
      </c>
      <c r="J148">
        <v>50.4</v>
      </c>
      <c r="K148">
        <v>23.1</v>
      </c>
      <c r="M148">
        <v>18.1</v>
      </c>
      <c r="N148">
        <v>34.6</v>
      </c>
      <c r="O148">
        <v>11.1</v>
      </c>
      <c r="P148">
        <v>9.2</v>
      </c>
      <c r="Q148">
        <v>6.8</v>
      </c>
      <c r="R148">
        <v>18.6</v>
      </c>
    </row>
    <row r="149" spans="1:18" ht="12.75">
      <c r="A149" s="3">
        <v>20821</v>
      </c>
      <c r="B149">
        <v>1653</v>
      </c>
      <c r="C149">
        <v>1057</v>
      </c>
      <c r="G149">
        <v>8.1</v>
      </c>
      <c r="H149">
        <v>33.3</v>
      </c>
      <c r="I149">
        <v>33.1</v>
      </c>
      <c r="J149">
        <v>50.8</v>
      </c>
      <c r="K149">
        <v>23.2</v>
      </c>
      <c r="M149">
        <v>18.3</v>
      </c>
      <c r="N149">
        <v>34.5</v>
      </c>
      <c r="O149">
        <v>11.2</v>
      </c>
      <c r="P149">
        <v>9.3</v>
      </c>
      <c r="Q149">
        <v>6.8</v>
      </c>
      <c r="R149">
        <v>18.6</v>
      </c>
    </row>
    <row r="150" spans="1:18" ht="12.75">
      <c r="A150" s="3">
        <v>20852</v>
      </c>
      <c r="B150">
        <v>1577</v>
      </c>
      <c r="C150">
        <v>1056</v>
      </c>
      <c r="G150">
        <v>8.2</v>
      </c>
      <c r="H150">
        <v>35.1</v>
      </c>
      <c r="I150">
        <v>33.3</v>
      </c>
      <c r="J150">
        <v>51.8</v>
      </c>
      <c r="K150">
        <v>23.6</v>
      </c>
      <c r="M150">
        <v>18.1</v>
      </c>
      <c r="N150">
        <v>34.5</v>
      </c>
      <c r="O150">
        <v>11.3</v>
      </c>
      <c r="P150">
        <v>9.3</v>
      </c>
      <c r="Q150">
        <v>6.8</v>
      </c>
      <c r="R150">
        <v>18.6</v>
      </c>
    </row>
    <row r="151" spans="1:18" ht="12.75">
      <c r="A151" s="3">
        <v>20880</v>
      </c>
      <c r="B151">
        <v>1881</v>
      </c>
      <c r="C151">
        <v>1118</v>
      </c>
      <c r="G151">
        <v>8.3</v>
      </c>
      <c r="H151">
        <v>33.3</v>
      </c>
      <c r="I151">
        <v>33.5</v>
      </c>
      <c r="J151">
        <v>50.8</v>
      </c>
      <c r="K151">
        <v>23.6</v>
      </c>
      <c r="M151">
        <v>18.1</v>
      </c>
      <c r="N151">
        <v>34.4</v>
      </c>
      <c r="O151">
        <v>11.2</v>
      </c>
      <c r="P151">
        <v>9.3</v>
      </c>
      <c r="Q151">
        <v>6.8</v>
      </c>
      <c r="R151">
        <v>18.6</v>
      </c>
    </row>
    <row r="152" spans="1:18" ht="12.75">
      <c r="A152" s="3">
        <v>20911</v>
      </c>
      <c r="B152">
        <v>1739</v>
      </c>
      <c r="C152">
        <v>1100</v>
      </c>
      <c r="G152">
        <v>8.6</v>
      </c>
      <c r="H152">
        <v>34.2</v>
      </c>
      <c r="I152">
        <v>33.2</v>
      </c>
      <c r="J152">
        <v>50.8</v>
      </c>
      <c r="K152">
        <v>24.1</v>
      </c>
      <c r="M152">
        <v>18.3</v>
      </c>
      <c r="N152">
        <v>34.5</v>
      </c>
      <c r="O152">
        <v>11.2</v>
      </c>
      <c r="P152">
        <v>9.3</v>
      </c>
      <c r="Q152">
        <v>6.8</v>
      </c>
      <c r="R152">
        <v>18.7</v>
      </c>
    </row>
    <row r="153" spans="1:18" ht="12.75">
      <c r="A153" s="3">
        <v>20941</v>
      </c>
      <c r="B153">
        <v>1560</v>
      </c>
      <c r="C153">
        <v>1060</v>
      </c>
      <c r="G153">
        <v>9.1</v>
      </c>
      <c r="H153">
        <v>34.2</v>
      </c>
      <c r="I153">
        <v>33.7</v>
      </c>
      <c r="J153">
        <v>51.8</v>
      </c>
      <c r="K153">
        <v>23.8</v>
      </c>
      <c r="M153">
        <v>18.5</v>
      </c>
      <c r="N153">
        <v>34.7</v>
      </c>
      <c r="O153">
        <v>11.1</v>
      </c>
      <c r="P153">
        <v>9.3</v>
      </c>
      <c r="Q153">
        <v>6.8</v>
      </c>
      <c r="R153">
        <v>18.7</v>
      </c>
    </row>
    <row r="154" spans="1:18" ht="12.75">
      <c r="A154" s="3">
        <v>20972</v>
      </c>
      <c r="B154">
        <v>1674</v>
      </c>
      <c r="C154">
        <v>1058</v>
      </c>
      <c r="G154">
        <v>8.9</v>
      </c>
      <c r="H154">
        <v>34.2</v>
      </c>
      <c r="I154">
        <v>33.7</v>
      </c>
      <c r="J154">
        <v>52.3</v>
      </c>
      <c r="K154">
        <v>24.1</v>
      </c>
      <c r="M154">
        <v>18.5</v>
      </c>
      <c r="N154">
        <v>35</v>
      </c>
      <c r="O154">
        <v>11.2</v>
      </c>
      <c r="P154">
        <v>9.4</v>
      </c>
      <c r="Q154">
        <v>6.8</v>
      </c>
      <c r="R154">
        <v>18.8</v>
      </c>
    </row>
    <row r="155" spans="1:18" ht="12.75">
      <c r="A155" s="3">
        <v>21002</v>
      </c>
      <c r="B155">
        <v>1617</v>
      </c>
      <c r="C155">
        <v>1111</v>
      </c>
      <c r="G155">
        <v>9</v>
      </c>
      <c r="H155">
        <v>34.2</v>
      </c>
      <c r="I155">
        <v>34.5</v>
      </c>
      <c r="J155">
        <v>52.3</v>
      </c>
      <c r="K155">
        <v>24.2</v>
      </c>
      <c r="M155">
        <v>18.5</v>
      </c>
      <c r="N155">
        <v>35.2</v>
      </c>
      <c r="O155">
        <v>11.3</v>
      </c>
      <c r="P155">
        <v>9.5</v>
      </c>
      <c r="Q155">
        <v>6.8</v>
      </c>
      <c r="R155">
        <v>18.9</v>
      </c>
    </row>
    <row r="156" spans="1:18" ht="12.75">
      <c r="A156" s="3">
        <v>21033</v>
      </c>
      <c r="B156">
        <v>1617</v>
      </c>
      <c r="C156">
        <v>1099</v>
      </c>
      <c r="G156">
        <v>8.7</v>
      </c>
      <c r="H156">
        <v>34.2</v>
      </c>
      <c r="I156">
        <v>34.5</v>
      </c>
      <c r="J156">
        <v>52.3</v>
      </c>
      <c r="K156">
        <v>24.3</v>
      </c>
      <c r="M156">
        <v>18.7</v>
      </c>
      <c r="N156">
        <v>35.1</v>
      </c>
      <c r="O156">
        <v>11.5</v>
      </c>
      <c r="P156">
        <v>9.5</v>
      </c>
      <c r="Q156">
        <v>6.8</v>
      </c>
      <c r="R156">
        <v>19</v>
      </c>
    </row>
    <row r="157" spans="1:18" ht="12.75">
      <c r="A157" s="3">
        <v>21064</v>
      </c>
      <c r="B157">
        <v>1605</v>
      </c>
      <c r="C157">
        <v>1074</v>
      </c>
      <c r="G157">
        <v>8.7</v>
      </c>
      <c r="H157">
        <v>35.1</v>
      </c>
      <c r="I157">
        <v>34.9</v>
      </c>
      <c r="J157">
        <v>52.3</v>
      </c>
      <c r="K157">
        <v>24.6</v>
      </c>
      <c r="M157">
        <v>18.6</v>
      </c>
      <c r="N157">
        <v>35</v>
      </c>
      <c r="O157">
        <v>11.6</v>
      </c>
      <c r="P157">
        <v>9.4</v>
      </c>
      <c r="Q157">
        <v>6.8</v>
      </c>
      <c r="R157">
        <v>19</v>
      </c>
    </row>
    <row r="158" spans="1:18" ht="12.75">
      <c r="A158" s="3">
        <v>21094</v>
      </c>
      <c r="B158">
        <v>1546</v>
      </c>
      <c r="C158">
        <v>1086</v>
      </c>
      <c r="G158">
        <v>8.6</v>
      </c>
      <c r="H158">
        <v>35.1</v>
      </c>
      <c r="I158">
        <v>34.5</v>
      </c>
      <c r="J158">
        <v>51.3</v>
      </c>
      <c r="K158">
        <v>23.6</v>
      </c>
      <c r="M158">
        <v>18.7</v>
      </c>
      <c r="N158">
        <v>35.1</v>
      </c>
      <c r="O158">
        <v>11.9</v>
      </c>
      <c r="P158">
        <v>9.6</v>
      </c>
      <c r="Q158">
        <v>6.8</v>
      </c>
      <c r="R158">
        <v>19</v>
      </c>
    </row>
    <row r="159" spans="1:18" ht="12.75">
      <c r="A159" s="3">
        <v>21125</v>
      </c>
      <c r="B159">
        <v>1534</v>
      </c>
      <c r="C159">
        <v>1065</v>
      </c>
      <c r="G159">
        <v>8.6</v>
      </c>
      <c r="H159">
        <v>35.1</v>
      </c>
      <c r="I159">
        <v>35.3</v>
      </c>
      <c r="J159">
        <v>52.3</v>
      </c>
      <c r="K159">
        <v>24</v>
      </c>
      <c r="M159">
        <v>18.4</v>
      </c>
      <c r="N159">
        <v>35.2</v>
      </c>
      <c r="O159">
        <v>12.1</v>
      </c>
      <c r="P159">
        <v>9.6</v>
      </c>
      <c r="Q159">
        <v>6.9</v>
      </c>
      <c r="R159">
        <v>19</v>
      </c>
    </row>
    <row r="160" spans="1:18" ht="12.75">
      <c r="A160" s="3">
        <v>21155</v>
      </c>
      <c r="B160">
        <v>1493</v>
      </c>
      <c r="C160">
        <v>1080</v>
      </c>
      <c r="G160">
        <v>8.5</v>
      </c>
      <c r="H160">
        <v>35.1</v>
      </c>
      <c r="I160">
        <v>35.7</v>
      </c>
      <c r="J160">
        <v>50.8</v>
      </c>
      <c r="K160">
        <v>24.2</v>
      </c>
      <c r="M160">
        <v>18.4</v>
      </c>
      <c r="N160">
        <v>35.2</v>
      </c>
      <c r="O160">
        <v>12.3</v>
      </c>
      <c r="P160">
        <v>9.7</v>
      </c>
      <c r="Q160">
        <v>7</v>
      </c>
      <c r="R160">
        <v>19</v>
      </c>
    </row>
    <row r="161" spans="1:18" ht="12.75">
      <c r="A161" s="3">
        <v>21186</v>
      </c>
      <c r="B161">
        <v>1423</v>
      </c>
      <c r="C161">
        <v>1053</v>
      </c>
      <c r="G161">
        <v>8.4</v>
      </c>
      <c r="H161">
        <v>34.2</v>
      </c>
      <c r="I161">
        <v>36</v>
      </c>
      <c r="J161">
        <v>51.3</v>
      </c>
      <c r="K161">
        <v>24.5</v>
      </c>
      <c r="M161">
        <v>18.4</v>
      </c>
      <c r="N161">
        <v>35.4</v>
      </c>
      <c r="O161">
        <v>12.8</v>
      </c>
      <c r="P161">
        <v>9.7</v>
      </c>
      <c r="Q161">
        <v>7</v>
      </c>
      <c r="R161">
        <v>19</v>
      </c>
    </row>
    <row r="162" spans="1:18" ht="12.75">
      <c r="A162" s="3">
        <v>21217</v>
      </c>
      <c r="B162">
        <v>1322</v>
      </c>
      <c r="C162">
        <v>1022</v>
      </c>
      <c r="G162">
        <v>8.5</v>
      </c>
      <c r="H162">
        <v>34.2</v>
      </c>
      <c r="I162">
        <v>36.3</v>
      </c>
      <c r="J162">
        <v>52.3</v>
      </c>
      <c r="K162">
        <v>24.1</v>
      </c>
      <c r="M162">
        <v>18.3</v>
      </c>
      <c r="N162">
        <v>35.6</v>
      </c>
      <c r="O162">
        <v>12.9</v>
      </c>
      <c r="P162">
        <v>9.6</v>
      </c>
      <c r="Q162">
        <v>7</v>
      </c>
      <c r="R162">
        <v>19.1</v>
      </c>
    </row>
    <row r="163" spans="1:18" ht="12.75">
      <c r="A163" s="3">
        <v>21245</v>
      </c>
      <c r="B163">
        <v>1385</v>
      </c>
      <c r="C163">
        <v>1051</v>
      </c>
      <c r="G163">
        <v>8.4</v>
      </c>
      <c r="H163">
        <v>35.1</v>
      </c>
      <c r="I163">
        <v>36</v>
      </c>
      <c r="J163">
        <v>52.9</v>
      </c>
      <c r="K163">
        <v>24.1</v>
      </c>
      <c r="M163">
        <v>18.3</v>
      </c>
      <c r="N163">
        <v>35.6</v>
      </c>
      <c r="O163">
        <v>13.2</v>
      </c>
      <c r="P163">
        <v>9.7</v>
      </c>
      <c r="Q163">
        <v>7</v>
      </c>
      <c r="R163">
        <v>19.3</v>
      </c>
    </row>
    <row r="164" spans="1:18" ht="12.75">
      <c r="A164" s="3">
        <v>21276</v>
      </c>
      <c r="B164">
        <v>1364</v>
      </c>
      <c r="C164">
        <v>1051</v>
      </c>
      <c r="G164">
        <v>8.4</v>
      </c>
      <c r="H164">
        <v>33.3</v>
      </c>
      <c r="I164">
        <v>35.7</v>
      </c>
      <c r="J164">
        <v>50.8</v>
      </c>
      <c r="K164">
        <v>24</v>
      </c>
      <c r="M164">
        <v>18.4</v>
      </c>
      <c r="N164">
        <v>35.7</v>
      </c>
      <c r="O164">
        <v>13.2</v>
      </c>
      <c r="P164">
        <v>9.8</v>
      </c>
      <c r="Q164">
        <v>7</v>
      </c>
      <c r="R164">
        <v>19.3</v>
      </c>
    </row>
    <row r="165" spans="1:18" ht="12.75">
      <c r="A165" s="3">
        <v>21306</v>
      </c>
      <c r="B165">
        <v>1379</v>
      </c>
      <c r="C165">
        <v>1066</v>
      </c>
      <c r="G165">
        <v>8.1</v>
      </c>
      <c r="H165">
        <v>34.2</v>
      </c>
      <c r="I165">
        <v>35.5</v>
      </c>
      <c r="J165">
        <v>51.3</v>
      </c>
      <c r="K165">
        <v>24.1</v>
      </c>
      <c r="M165">
        <v>18.4</v>
      </c>
      <c r="N165">
        <v>35.9</v>
      </c>
      <c r="O165">
        <v>13.2</v>
      </c>
      <c r="P165">
        <v>9.7</v>
      </c>
      <c r="Q165">
        <v>7.1</v>
      </c>
      <c r="R165">
        <v>19.3</v>
      </c>
    </row>
    <row r="166" spans="1:18" ht="12.75">
      <c r="A166" s="3">
        <v>21337</v>
      </c>
      <c r="B166">
        <v>1337</v>
      </c>
      <c r="C166">
        <v>1037</v>
      </c>
      <c r="G166">
        <v>8.1</v>
      </c>
      <c r="H166">
        <v>34.2</v>
      </c>
      <c r="I166">
        <v>35.7</v>
      </c>
      <c r="J166">
        <v>51.3</v>
      </c>
      <c r="K166">
        <v>24.6</v>
      </c>
      <c r="M166">
        <v>18.7</v>
      </c>
      <c r="N166">
        <v>36</v>
      </c>
      <c r="O166">
        <v>13.3</v>
      </c>
      <c r="P166">
        <v>9.9</v>
      </c>
      <c r="Q166">
        <v>7.1</v>
      </c>
      <c r="R166">
        <v>19.3</v>
      </c>
    </row>
    <row r="167" spans="1:18" ht="12.75">
      <c r="A167" s="3">
        <v>21367</v>
      </c>
      <c r="B167">
        <v>1361</v>
      </c>
      <c r="C167">
        <v>1023</v>
      </c>
      <c r="G167">
        <v>8.4</v>
      </c>
      <c r="H167">
        <v>33.3</v>
      </c>
      <c r="I167">
        <v>35.4</v>
      </c>
      <c r="J167">
        <v>50.8</v>
      </c>
      <c r="K167">
        <v>24.9</v>
      </c>
      <c r="M167">
        <v>18.5</v>
      </c>
      <c r="N167">
        <v>35.9</v>
      </c>
      <c r="O167">
        <v>13.4</v>
      </c>
      <c r="P167">
        <v>9.7</v>
      </c>
      <c r="Q167">
        <v>7.1</v>
      </c>
      <c r="R167">
        <v>19.3</v>
      </c>
    </row>
    <row r="168" spans="1:18" ht="12.75">
      <c r="A168" s="3">
        <v>21398</v>
      </c>
      <c r="B168">
        <v>1365</v>
      </c>
      <c r="C168">
        <v>1046</v>
      </c>
      <c r="G168">
        <v>8.5</v>
      </c>
      <c r="H168">
        <v>35.1</v>
      </c>
      <c r="I168">
        <v>35.4</v>
      </c>
      <c r="J168">
        <v>50.8</v>
      </c>
      <c r="K168">
        <v>24.8</v>
      </c>
      <c r="M168">
        <v>18.7</v>
      </c>
      <c r="N168">
        <v>35.4</v>
      </c>
      <c r="O168">
        <v>13.4</v>
      </c>
      <c r="P168">
        <v>9.7</v>
      </c>
      <c r="Q168">
        <v>7.1</v>
      </c>
      <c r="R168">
        <v>19.3</v>
      </c>
    </row>
    <row r="169" spans="1:18" ht="12.75">
      <c r="A169" s="3">
        <v>21429</v>
      </c>
      <c r="B169">
        <v>1354</v>
      </c>
      <c r="C169">
        <v>1083</v>
      </c>
      <c r="G169">
        <v>8.5</v>
      </c>
      <c r="H169">
        <v>34.2</v>
      </c>
      <c r="I169">
        <v>35.3</v>
      </c>
      <c r="J169">
        <v>50.8</v>
      </c>
      <c r="K169">
        <v>25.3</v>
      </c>
      <c r="M169">
        <v>18.7</v>
      </c>
      <c r="N169">
        <v>35.2</v>
      </c>
      <c r="O169">
        <v>13.5</v>
      </c>
      <c r="P169">
        <v>9.7</v>
      </c>
      <c r="Q169">
        <v>7</v>
      </c>
      <c r="R169">
        <v>19.4</v>
      </c>
    </row>
    <row r="170" spans="1:18" ht="12.75">
      <c r="A170" s="3">
        <v>21459</v>
      </c>
      <c r="B170">
        <v>1349</v>
      </c>
      <c r="C170">
        <v>1091</v>
      </c>
      <c r="G170">
        <v>8.7</v>
      </c>
      <c r="H170">
        <v>34.2</v>
      </c>
      <c r="I170">
        <v>35.3</v>
      </c>
      <c r="J170">
        <v>50.8</v>
      </c>
      <c r="K170">
        <v>25.3</v>
      </c>
      <c r="M170">
        <v>19.2</v>
      </c>
      <c r="N170">
        <v>35.4</v>
      </c>
      <c r="O170">
        <v>13.5</v>
      </c>
      <c r="P170">
        <v>9.7</v>
      </c>
      <c r="Q170">
        <v>7</v>
      </c>
      <c r="R170">
        <v>19.5</v>
      </c>
    </row>
    <row r="171" spans="1:18" ht="12.75">
      <c r="A171" s="3">
        <v>21490</v>
      </c>
      <c r="B171">
        <v>1401</v>
      </c>
      <c r="C171">
        <v>1156</v>
      </c>
      <c r="G171">
        <v>8.6</v>
      </c>
      <c r="H171">
        <v>35.1</v>
      </c>
      <c r="I171">
        <v>34.8</v>
      </c>
      <c r="J171">
        <v>51.3</v>
      </c>
      <c r="K171">
        <v>25.4</v>
      </c>
      <c r="M171">
        <v>19</v>
      </c>
      <c r="N171">
        <v>35.6</v>
      </c>
      <c r="O171">
        <v>13.5</v>
      </c>
      <c r="P171">
        <v>9.8</v>
      </c>
      <c r="Q171">
        <v>7</v>
      </c>
      <c r="R171">
        <v>19.6</v>
      </c>
    </row>
    <row r="172" spans="1:18" ht="12.75">
      <c r="A172" s="3">
        <v>21520</v>
      </c>
      <c r="B172">
        <v>1339</v>
      </c>
      <c r="C172">
        <v>1139</v>
      </c>
      <c r="G172">
        <v>8.9</v>
      </c>
      <c r="H172">
        <v>35.1</v>
      </c>
      <c r="I172">
        <v>34.5</v>
      </c>
      <c r="J172">
        <v>51.8</v>
      </c>
      <c r="K172">
        <v>25.4</v>
      </c>
      <c r="M172">
        <v>18.9</v>
      </c>
      <c r="N172">
        <v>35.7</v>
      </c>
      <c r="O172">
        <v>13.5</v>
      </c>
      <c r="P172">
        <v>9.9</v>
      </c>
      <c r="Q172">
        <v>7</v>
      </c>
      <c r="R172">
        <v>19.5</v>
      </c>
    </row>
    <row r="173" spans="1:18" ht="12.75">
      <c r="A173" s="3">
        <v>21551</v>
      </c>
      <c r="B173">
        <v>1314</v>
      </c>
      <c r="C173">
        <v>1166</v>
      </c>
      <c r="G173">
        <v>8.9</v>
      </c>
      <c r="H173">
        <v>35.1</v>
      </c>
      <c r="I173">
        <v>34.4</v>
      </c>
      <c r="J173">
        <v>51.8</v>
      </c>
      <c r="K173">
        <v>25.6</v>
      </c>
      <c r="M173">
        <v>18.9</v>
      </c>
      <c r="N173">
        <v>35.7</v>
      </c>
      <c r="O173">
        <v>13.8</v>
      </c>
      <c r="P173">
        <v>9.9</v>
      </c>
      <c r="Q173">
        <v>7</v>
      </c>
      <c r="R173">
        <v>19.5</v>
      </c>
    </row>
    <row r="174" spans="1:18" ht="12.75">
      <c r="A174" s="3">
        <v>21582</v>
      </c>
      <c r="B174">
        <v>1256</v>
      </c>
      <c r="C174">
        <v>1202</v>
      </c>
      <c r="G174">
        <v>9.3</v>
      </c>
      <c r="H174">
        <v>35.1</v>
      </c>
      <c r="I174">
        <v>34.6</v>
      </c>
      <c r="J174">
        <v>51.8</v>
      </c>
      <c r="K174">
        <v>26.4</v>
      </c>
      <c r="M174">
        <v>18.7</v>
      </c>
      <c r="N174">
        <v>35.7</v>
      </c>
      <c r="O174">
        <v>14</v>
      </c>
      <c r="P174">
        <v>9.9</v>
      </c>
      <c r="Q174">
        <v>7</v>
      </c>
      <c r="R174">
        <v>19.4</v>
      </c>
    </row>
    <row r="175" spans="1:18" ht="12.75">
      <c r="A175" s="3">
        <v>21610</v>
      </c>
      <c r="B175">
        <v>1326</v>
      </c>
      <c r="C175">
        <v>1220</v>
      </c>
      <c r="G175">
        <v>9.3</v>
      </c>
      <c r="H175">
        <v>35.1</v>
      </c>
      <c r="I175">
        <v>34.7</v>
      </c>
      <c r="J175">
        <v>51.3</v>
      </c>
      <c r="K175">
        <v>26.5</v>
      </c>
      <c r="M175">
        <v>18.7</v>
      </c>
      <c r="N175">
        <v>35.7</v>
      </c>
      <c r="O175">
        <v>14</v>
      </c>
      <c r="P175">
        <v>9.9</v>
      </c>
      <c r="Q175">
        <v>6.9</v>
      </c>
      <c r="R175">
        <v>19.4</v>
      </c>
    </row>
    <row r="176" spans="1:18" ht="12.75">
      <c r="A176" s="3">
        <v>21641</v>
      </c>
      <c r="B176">
        <v>1305</v>
      </c>
      <c r="C176">
        <v>1218</v>
      </c>
      <c r="G176">
        <v>9.5</v>
      </c>
      <c r="H176">
        <v>35.1</v>
      </c>
      <c r="I176">
        <v>35.7</v>
      </c>
      <c r="J176">
        <v>53.4</v>
      </c>
      <c r="K176">
        <v>26.5</v>
      </c>
      <c r="M176">
        <v>18.9</v>
      </c>
      <c r="N176">
        <v>35.6</v>
      </c>
      <c r="O176">
        <v>14</v>
      </c>
      <c r="P176">
        <v>9.8</v>
      </c>
      <c r="Q176">
        <v>6.9</v>
      </c>
      <c r="R176">
        <v>19.4</v>
      </c>
    </row>
    <row r="177" spans="1:18" ht="12.75">
      <c r="A177" s="3">
        <v>21671</v>
      </c>
      <c r="B177">
        <v>1320</v>
      </c>
      <c r="C177">
        <v>1330</v>
      </c>
      <c r="G177">
        <v>9.8</v>
      </c>
      <c r="H177">
        <v>36.8</v>
      </c>
      <c r="I177">
        <v>35.4</v>
      </c>
      <c r="J177">
        <v>53.4</v>
      </c>
      <c r="K177">
        <v>26.6</v>
      </c>
      <c r="M177">
        <v>18.7</v>
      </c>
      <c r="N177">
        <v>35.7</v>
      </c>
      <c r="O177">
        <v>13.9</v>
      </c>
      <c r="P177">
        <v>9.7</v>
      </c>
      <c r="Q177">
        <v>7</v>
      </c>
      <c r="R177">
        <v>19.4</v>
      </c>
    </row>
    <row r="178" spans="1:18" ht="12.75">
      <c r="A178" s="3">
        <v>21702</v>
      </c>
      <c r="B178">
        <v>1357</v>
      </c>
      <c r="C178">
        <v>1301</v>
      </c>
      <c r="G178">
        <v>10.1</v>
      </c>
      <c r="H178">
        <v>35.9</v>
      </c>
      <c r="I178">
        <v>35.8</v>
      </c>
      <c r="J178">
        <v>53.4</v>
      </c>
      <c r="K178">
        <v>26.4</v>
      </c>
      <c r="M178">
        <v>18.7</v>
      </c>
      <c r="N178">
        <v>35.9</v>
      </c>
      <c r="O178">
        <v>13.9</v>
      </c>
      <c r="P178">
        <v>9.7</v>
      </c>
      <c r="Q178">
        <v>7</v>
      </c>
      <c r="R178">
        <v>19.5</v>
      </c>
    </row>
    <row r="179" spans="1:18" ht="12.75">
      <c r="A179" s="3">
        <v>21732</v>
      </c>
      <c r="B179">
        <v>1397</v>
      </c>
      <c r="C179">
        <v>1227</v>
      </c>
      <c r="G179">
        <v>10.2</v>
      </c>
      <c r="H179">
        <v>35.9</v>
      </c>
      <c r="I179">
        <v>35.8</v>
      </c>
      <c r="J179">
        <v>53.9</v>
      </c>
      <c r="K179">
        <v>26.6</v>
      </c>
      <c r="M179">
        <v>18.7</v>
      </c>
      <c r="N179">
        <v>36.1</v>
      </c>
      <c r="O179">
        <v>14</v>
      </c>
      <c r="P179">
        <v>9.7</v>
      </c>
      <c r="Q179">
        <v>6.9</v>
      </c>
      <c r="R179">
        <v>19.5</v>
      </c>
    </row>
    <row r="180" spans="1:18" ht="12.75">
      <c r="A180" s="3">
        <v>21763</v>
      </c>
      <c r="B180">
        <v>1432</v>
      </c>
      <c r="C180">
        <v>1289</v>
      </c>
      <c r="G180">
        <v>10.4</v>
      </c>
      <c r="H180">
        <v>37.7</v>
      </c>
      <c r="I180">
        <v>35.8</v>
      </c>
      <c r="J180">
        <v>53.9</v>
      </c>
      <c r="K180">
        <v>27.6</v>
      </c>
      <c r="M180">
        <v>19</v>
      </c>
      <c r="N180">
        <v>36.2</v>
      </c>
      <c r="O180">
        <v>14.1</v>
      </c>
      <c r="P180">
        <v>9.7</v>
      </c>
      <c r="Q180">
        <v>7</v>
      </c>
      <c r="R180">
        <v>19.6</v>
      </c>
    </row>
    <row r="181" spans="1:18" ht="12.75">
      <c r="A181" s="3">
        <v>21794</v>
      </c>
      <c r="B181">
        <v>1528</v>
      </c>
      <c r="C181">
        <v>1411</v>
      </c>
      <c r="G181">
        <v>10.6</v>
      </c>
      <c r="H181">
        <v>37.7</v>
      </c>
      <c r="I181">
        <v>36.4</v>
      </c>
      <c r="J181">
        <v>54.9</v>
      </c>
      <c r="K181">
        <v>28.3</v>
      </c>
      <c r="M181">
        <v>19</v>
      </c>
      <c r="N181">
        <v>36</v>
      </c>
      <c r="O181">
        <v>14.1</v>
      </c>
      <c r="P181">
        <v>9.7</v>
      </c>
      <c r="Q181">
        <v>7</v>
      </c>
      <c r="R181">
        <v>19.6</v>
      </c>
    </row>
    <row r="182" spans="1:18" ht="12.75">
      <c r="A182" s="3">
        <v>21824</v>
      </c>
      <c r="B182">
        <v>1328</v>
      </c>
      <c r="C182">
        <v>1184</v>
      </c>
      <c r="G182">
        <v>10.9</v>
      </c>
      <c r="H182">
        <v>38.6</v>
      </c>
      <c r="I182">
        <v>37</v>
      </c>
      <c r="J182">
        <v>55.9</v>
      </c>
      <c r="K182">
        <v>28.7</v>
      </c>
      <c r="M182">
        <v>19.2</v>
      </c>
      <c r="N182">
        <v>36.2</v>
      </c>
      <c r="O182">
        <v>14.2</v>
      </c>
      <c r="P182">
        <v>9.7</v>
      </c>
      <c r="Q182">
        <v>7</v>
      </c>
      <c r="R182">
        <v>19.8</v>
      </c>
    </row>
    <row r="183" spans="1:18" ht="12.75">
      <c r="A183" s="3">
        <v>21855</v>
      </c>
      <c r="B183">
        <v>1376</v>
      </c>
      <c r="C183">
        <v>1292</v>
      </c>
      <c r="G183">
        <v>11</v>
      </c>
      <c r="H183">
        <v>38.6</v>
      </c>
      <c r="I183">
        <v>37.3</v>
      </c>
      <c r="J183">
        <v>56.5</v>
      </c>
      <c r="K183">
        <v>29.5</v>
      </c>
      <c r="M183">
        <v>19.2</v>
      </c>
      <c r="N183">
        <v>36.4</v>
      </c>
      <c r="O183">
        <v>14.3</v>
      </c>
      <c r="P183">
        <v>9.8</v>
      </c>
      <c r="Q183">
        <v>7.1</v>
      </c>
      <c r="R183">
        <v>19.9</v>
      </c>
    </row>
    <row r="184" spans="1:18" ht="12.75">
      <c r="A184" s="3">
        <v>21885</v>
      </c>
      <c r="B184">
        <v>1493</v>
      </c>
      <c r="C184">
        <v>1353</v>
      </c>
      <c r="G184">
        <v>11.5</v>
      </c>
      <c r="H184">
        <v>38.6</v>
      </c>
      <c r="I184">
        <v>37.6</v>
      </c>
      <c r="J184">
        <v>57</v>
      </c>
      <c r="K184">
        <v>29.7</v>
      </c>
      <c r="M184">
        <v>19.2</v>
      </c>
      <c r="N184">
        <v>36.4</v>
      </c>
      <c r="O184">
        <v>14.3</v>
      </c>
      <c r="P184">
        <v>9.9</v>
      </c>
      <c r="Q184">
        <v>7.1</v>
      </c>
      <c r="R184">
        <v>19.8</v>
      </c>
    </row>
    <row r="185" spans="1:18" ht="12.75">
      <c r="A185" s="3">
        <v>21916</v>
      </c>
      <c r="B185">
        <v>1534</v>
      </c>
      <c r="C185">
        <v>1247</v>
      </c>
      <c r="F185">
        <v>38.5</v>
      </c>
      <c r="G185">
        <v>11.5</v>
      </c>
      <c r="H185">
        <v>39.4</v>
      </c>
      <c r="I185">
        <v>37.8</v>
      </c>
      <c r="J185">
        <v>57.5</v>
      </c>
      <c r="K185">
        <v>29.6</v>
      </c>
      <c r="M185">
        <v>19.3</v>
      </c>
      <c r="N185">
        <v>36.4</v>
      </c>
      <c r="O185">
        <v>14.5</v>
      </c>
      <c r="P185">
        <v>9.8</v>
      </c>
      <c r="Q185">
        <v>7.1</v>
      </c>
      <c r="R185">
        <v>19.7</v>
      </c>
    </row>
    <row r="186" spans="1:18" ht="12.75">
      <c r="A186" s="3">
        <v>21947</v>
      </c>
      <c r="B186">
        <v>1554</v>
      </c>
      <c r="C186">
        <v>1353</v>
      </c>
      <c r="F186">
        <v>38.6</v>
      </c>
      <c r="G186">
        <v>12.1</v>
      </c>
      <c r="H186">
        <v>38.6</v>
      </c>
      <c r="I186">
        <v>38.1</v>
      </c>
      <c r="J186">
        <v>57.5</v>
      </c>
      <c r="K186">
        <v>30.5</v>
      </c>
      <c r="M186">
        <v>19.4</v>
      </c>
      <c r="N186">
        <v>36.2</v>
      </c>
      <c r="O186">
        <v>14.5</v>
      </c>
      <c r="P186">
        <v>9.8</v>
      </c>
      <c r="Q186">
        <v>7.1</v>
      </c>
      <c r="R186">
        <v>19.6</v>
      </c>
    </row>
    <row r="187" spans="1:18" ht="12.75">
      <c r="A187" s="3">
        <v>21976</v>
      </c>
      <c r="B187">
        <v>1541</v>
      </c>
      <c r="C187">
        <v>1291</v>
      </c>
      <c r="F187">
        <v>39</v>
      </c>
      <c r="G187">
        <v>12.1</v>
      </c>
      <c r="H187">
        <v>39.4</v>
      </c>
      <c r="I187">
        <v>38.1</v>
      </c>
      <c r="J187">
        <v>58</v>
      </c>
      <c r="K187">
        <v>30.9</v>
      </c>
      <c r="M187">
        <v>19.4</v>
      </c>
      <c r="N187">
        <v>36.2</v>
      </c>
      <c r="O187">
        <v>14.5</v>
      </c>
      <c r="P187">
        <v>9.8</v>
      </c>
      <c r="Q187">
        <v>7.1</v>
      </c>
      <c r="R187">
        <v>19.6</v>
      </c>
    </row>
    <row r="188" spans="1:18" ht="12.75">
      <c r="A188" s="3">
        <v>22007</v>
      </c>
      <c r="B188">
        <v>1627</v>
      </c>
      <c r="C188">
        <v>1353</v>
      </c>
      <c r="F188">
        <v>39.3</v>
      </c>
      <c r="G188">
        <v>12.3</v>
      </c>
      <c r="H188">
        <v>40.3</v>
      </c>
      <c r="I188">
        <v>38.5</v>
      </c>
      <c r="J188">
        <v>57.5</v>
      </c>
      <c r="K188">
        <v>31.1</v>
      </c>
      <c r="M188">
        <v>19.5</v>
      </c>
      <c r="N188">
        <v>36.4</v>
      </c>
      <c r="O188">
        <v>14.5</v>
      </c>
      <c r="P188">
        <v>9.9</v>
      </c>
      <c r="Q188">
        <v>7.1</v>
      </c>
      <c r="R188">
        <v>19.7</v>
      </c>
    </row>
    <row r="189" spans="1:18" ht="12.75">
      <c r="A189" s="3">
        <v>22037</v>
      </c>
      <c r="B189">
        <v>1644</v>
      </c>
      <c r="C189">
        <v>1278</v>
      </c>
      <c r="F189">
        <v>39.3</v>
      </c>
      <c r="G189">
        <v>12.4</v>
      </c>
      <c r="H189">
        <v>40.3</v>
      </c>
      <c r="I189">
        <v>38.4</v>
      </c>
      <c r="J189">
        <v>58</v>
      </c>
      <c r="K189">
        <v>31.5</v>
      </c>
      <c r="M189">
        <v>19.6</v>
      </c>
      <c r="N189">
        <v>36.7</v>
      </c>
      <c r="O189">
        <v>14.5</v>
      </c>
      <c r="P189">
        <v>9.9</v>
      </c>
      <c r="Q189">
        <v>7.1</v>
      </c>
      <c r="R189">
        <v>19.7</v>
      </c>
    </row>
    <row r="190" spans="1:18" ht="12.75">
      <c r="A190" s="3">
        <v>22068</v>
      </c>
      <c r="B190">
        <v>1643</v>
      </c>
      <c r="C190">
        <v>1276</v>
      </c>
      <c r="F190">
        <v>39.6</v>
      </c>
      <c r="G190">
        <v>12.4</v>
      </c>
      <c r="H190">
        <v>40.3</v>
      </c>
      <c r="I190">
        <v>39</v>
      </c>
      <c r="J190">
        <v>57.5</v>
      </c>
      <c r="K190">
        <v>32.2</v>
      </c>
      <c r="M190">
        <v>19.6</v>
      </c>
      <c r="N190">
        <v>36.6</v>
      </c>
      <c r="O190">
        <v>14.5</v>
      </c>
      <c r="P190">
        <v>9.9</v>
      </c>
      <c r="Q190">
        <v>7.1</v>
      </c>
      <c r="R190">
        <v>19.7</v>
      </c>
    </row>
    <row r="191" spans="1:18" ht="12.75">
      <c r="A191" s="3">
        <v>22098</v>
      </c>
      <c r="B191">
        <v>1711</v>
      </c>
      <c r="C191">
        <v>1268</v>
      </c>
      <c r="F191">
        <v>40.2</v>
      </c>
      <c r="G191">
        <v>12.7</v>
      </c>
      <c r="H191">
        <v>41.2</v>
      </c>
      <c r="I191">
        <v>39.3</v>
      </c>
      <c r="J191">
        <v>57.5</v>
      </c>
      <c r="K191">
        <v>32</v>
      </c>
      <c r="M191">
        <v>19.6</v>
      </c>
      <c r="N191">
        <v>36.7</v>
      </c>
      <c r="O191">
        <v>14.6</v>
      </c>
      <c r="P191">
        <v>9.9</v>
      </c>
      <c r="Q191">
        <v>7.1</v>
      </c>
      <c r="R191">
        <v>19.7</v>
      </c>
    </row>
    <row r="192" spans="1:18" ht="12.75">
      <c r="A192" s="3">
        <v>22129</v>
      </c>
      <c r="B192">
        <v>1660</v>
      </c>
      <c r="C192">
        <v>1245</v>
      </c>
      <c r="F192">
        <v>40</v>
      </c>
      <c r="G192">
        <v>12.8</v>
      </c>
      <c r="H192">
        <v>40.3</v>
      </c>
      <c r="I192">
        <v>39.3</v>
      </c>
      <c r="J192">
        <v>58</v>
      </c>
      <c r="K192">
        <v>32.2</v>
      </c>
      <c r="M192">
        <v>19.8</v>
      </c>
      <c r="N192">
        <v>36.5</v>
      </c>
      <c r="O192">
        <v>14.7</v>
      </c>
      <c r="P192">
        <v>9.9</v>
      </c>
      <c r="Q192">
        <v>7.1</v>
      </c>
      <c r="R192">
        <v>19.8</v>
      </c>
    </row>
    <row r="193" spans="1:18" ht="12.75">
      <c r="A193" s="3">
        <v>22160</v>
      </c>
      <c r="B193">
        <v>1661</v>
      </c>
      <c r="C193">
        <v>1210</v>
      </c>
      <c r="F193">
        <v>40.5</v>
      </c>
      <c r="G193">
        <v>13.1</v>
      </c>
      <c r="H193">
        <v>41.2</v>
      </c>
      <c r="I193">
        <v>40.3</v>
      </c>
      <c r="J193">
        <v>58</v>
      </c>
      <c r="K193">
        <v>32.7</v>
      </c>
      <c r="M193">
        <v>19.8</v>
      </c>
      <c r="N193">
        <v>36.4</v>
      </c>
      <c r="O193">
        <v>14.7</v>
      </c>
      <c r="P193">
        <v>9.9</v>
      </c>
      <c r="Q193">
        <v>7.1</v>
      </c>
      <c r="R193">
        <v>19.9</v>
      </c>
    </row>
    <row r="194" spans="1:18" ht="12.75">
      <c r="A194" s="3">
        <v>22190</v>
      </c>
      <c r="B194">
        <v>1685</v>
      </c>
      <c r="C194">
        <v>1197</v>
      </c>
      <c r="F194">
        <v>40.8</v>
      </c>
      <c r="G194">
        <v>13.2</v>
      </c>
      <c r="H194">
        <v>42.1</v>
      </c>
      <c r="I194">
        <v>40</v>
      </c>
      <c r="J194">
        <v>58.5</v>
      </c>
      <c r="K194">
        <v>32.3</v>
      </c>
      <c r="M194">
        <v>19.8</v>
      </c>
      <c r="N194">
        <v>36.5</v>
      </c>
      <c r="O194">
        <v>14.7</v>
      </c>
      <c r="P194">
        <v>9.9</v>
      </c>
      <c r="Q194">
        <v>7.1</v>
      </c>
      <c r="R194">
        <v>20</v>
      </c>
    </row>
    <row r="195" spans="1:18" ht="12.75">
      <c r="A195" s="3">
        <v>22221</v>
      </c>
      <c r="B195">
        <v>1673</v>
      </c>
      <c r="C195">
        <v>1162</v>
      </c>
      <c r="F195">
        <v>40.7</v>
      </c>
      <c r="G195">
        <v>13.6</v>
      </c>
      <c r="H195">
        <v>42.1</v>
      </c>
      <c r="I195">
        <v>40.4</v>
      </c>
      <c r="J195">
        <v>58</v>
      </c>
      <c r="K195">
        <v>32.4</v>
      </c>
      <c r="M195">
        <v>19.7</v>
      </c>
      <c r="N195">
        <v>36.7</v>
      </c>
      <c r="O195">
        <v>14.8</v>
      </c>
      <c r="P195">
        <v>10</v>
      </c>
      <c r="Q195">
        <v>7.1</v>
      </c>
      <c r="R195">
        <v>20</v>
      </c>
    </row>
    <row r="196" spans="1:18" ht="12.75">
      <c r="A196" s="3">
        <v>22251</v>
      </c>
      <c r="B196">
        <v>1631</v>
      </c>
      <c r="C196">
        <v>1142</v>
      </c>
      <c r="F196">
        <v>40.8</v>
      </c>
      <c r="G196">
        <v>13.6</v>
      </c>
      <c r="H196">
        <v>43</v>
      </c>
      <c r="I196">
        <v>40.4</v>
      </c>
      <c r="J196">
        <v>58</v>
      </c>
      <c r="K196">
        <v>32.4</v>
      </c>
      <c r="M196">
        <v>19.7</v>
      </c>
      <c r="N196">
        <v>36.7</v>
      </c>
      <c r="O196">
        <v>14.8</v>
      </c>
      <c r="P196">
        <v>10</v>
      </c>
      <c r="Q196">
        <v>7.2</v>
      </c>
      <c r="R196">
        <v>20</v>
      </c>
    </row>
    <row r="197" spans="1:18" ht="12.75">
      <c r="A197" s="3">
        <v>22282</v>
      </c>
      <c r="B197">
        <v>1622</v>
      </c>
      <c r="C197">
        <v>1154</v>
      </c>
      <c r="F197">
        <v>39.2</v>
      </c>
      <c r="G197">
        <v>14</v>
      </c>
      <c r="H197">
        <v>43</v>
      </c>
      <c r="I197">
        <v>40.6</v>
      </c>
      <c r="J197">
        <v>58</v>
      </c>
      <c r="K197">
        <v>32.9</v>
      </c>
      <c r="L197">
        <v>32.2</v>
      </c>
      <c r="M197">
        <v>19.9</v>
      </c>
      <c r="N197">
        <v>36.9</v>
      </c>
      <c r="O197">
        <v>14.8</v>
      </c>
      <c r="P197">
        <v>10</v>
      </c>
      <c r="Q197">
        <v>7.2</v>
      </c>
      <c r="R197">
        <v>20</v>
      </c>
    </row>
    <row r="198" spans="1:18" ht="12.75">
      <c r="A198" s="3">
        <v>22313</v>
      </c>
      <c r="B198">
        <v>1708</v>
      </c>
      <c r="C198">
        <v>1154</v>
      </c>
      <c r="F198">
        <v>39.8</v>
      </c>
      <c r="G198">
        <v>14.1</v>
      </c>
      <c r="H198">
        <v>43.8</v>
      </c>
      <c r="I198">
        <v>40.9</v>
      </c>
      <c r="J198">
        <v>58</v>
      </c>
      <c r="K198">
        <v>33.7</v>
      </c>
      <c r="L198">
        <v>32.2</v>
      </c>
      <c r="M198">
        <v>20</v>
      </c>
      <c r="N198">
        <v>36.9</v>
      </c>
      <c r="O198">
        <v>14.8</v>
      </c>
      <c r="P198">
        <v>10</v>
      </c>
      <c r="Q198">
        <v>7.2</v>
      </c>
      <c r="R198">
        <v>19.9</v>
      </c>
    </row>
    <row r="199" spans="1:18" ht="12.75">
      <c r="A199" s="3">
        <v>22341</v>
      </c>
      <c r="B199">
        <v>1755</v>
      </c>
      <c r="C199">
        <v>1164</v>
      </c>
      <c r="F199">
        <v>40</v>
      </c>
      <c r="G199">
        <v>14.5</v>
      </c>
      <c r="H199">
        <v>43.8</v>
      </c>
      <c r="I199">
        <v>41.2</v>
      </c>
      <c r="J199">
        <v>58</v>
      </c>
      <c r="K199">
        <v>33.7</v>
      </c>
      <c r="L199">
        <v>32.1</v>
      </c>
      <c r="M199">
        <v>20.2</v>
      </c>
      <c r="N199">
        <v>37</v>
      </c>
      <c r="O199">
        <v>14.8</v>
      </c>
      <c r="P199">
        <v>10.1</v>
      </c>
      <c r="Q199">
        <v>7.2</v>
      </c>
      <c r="R199">
        <v>19.9</v>
      </c>
    </row>
    <row r="200" spans="1:18" ht="12.75">
      <c r="A200" s="3">
        <v>22372</v>
      </c>
      <c r="B200">
        <v>1637</v>
      </c>
      <c r="C200">
        <v>1158</v>
      </c>
      <c r="F200">
        <v>40.2</v>
      </c>
      <c r="G200">
        <v>14.5</v>
      </c>
      <c r="H200">
        <v>43.8</v>
      </c>
      <c r="I200">
        <v>41</v>
      </c>
      <c r="J200">
        <v>58.5</v>
      </c>
      <c r="K200">
        <v>33.9</v>
      </c>
      <c r="L200">
        <v>32.7</v>
      </c>
      <c r="M200">
        <v>20.4</v>
      </c>
      <c r="N200">
        <v>37</v>
      </c>
      <c r="O200">
        <v>14.8</v>
      </c>
      <c r="P200">
        <v>10.1</v>
      </c>
      <c r="Q200">
        <v>7.2</v>
      </c>
      <c r="R200">
        <v>19.9</v>
      </c>
    </row>
    <row r="201" spans="1:18" ht="12.75">
      <c r="A201" s="3">
        <v>22402</v>
      </c>
      <c r="B201">
        <v>1578</v>
      </c>
      <c r="C201">
        <v>1162</v>
      </c>
      <c r="F201">
        <v>39.8</v>
      </c>
      <c r="G201">
        <v>14.8</v>
      </c>
      <c r="H201">
        <v>43</v>
      </c>
      <c r="I201">
        <v>41.1</v>
      </c>
      <c r="J201">
        <v>57.5</v>
      </c>
      <c r="K201">
        <v>34.4</v>
      </c>
      <c r="L201">
        <v>32.9</v>
      </c>
      <c r="M201">
        <v>20.1</v>
      </c>
      <c r="N201">
        <v>37.3</v>
      </c>
      <c r="O201">
        <v>14.8</v>
      </c>
      <c r="P201">
        <v>10.1</v>
      </c>
      <c r="Q201">
        <v>7.3</v>
      </c>
      <c r="R201">
        <v>19.9</v>
      </c>
    </row>
    <row r="202" spans="1:18" ht="12.75">
      <c r="A202" s="3">
        <v>22433</v>
      </c>
      <c r="B202">
        <v>1621</v>
      </c>
      <c r="C202">
        <v>1180</v>
      </c>
      <c r="F202">
        <v>40.1</v>
      </c>
      <c r="G202">
        <v>15</v>
      </c>
      <c r="H202">
        <v>43</v>
      </c>
      <c r="I202">
        <v>41.3</v>
      </c>
      <c r="J202">
        <v>58.5</v>
      </c>
      <c r="K202">
        <v>34.9</v>
      </c>
      <c r="L202">
        <v>33.3</v>
      </c>
      <c r="M202">
        <v>20.5</v>
      </c>
      <c r="N202">
        <v>37.5</v>
      </c>
      <c r="O202">
        <v>14.7</v>
      </c>
      <c r="P202">
        <v>10.2</v>
      </c>
      <c r="Q202">
        <v>7.3</v>
      </c>
      <c r="R202">
        <v>19.9</v>
      </c>
    </row>
    <row r="203" spans="1:18" ht="12.75">
      <c r="A203" s="3">
        <v>22463</v>
      </c>
      <c r="B203">
        <v>1698</v>
      </c>
      <c r="C203">
        <v>1359</v>
      </c>
      <c r="F203">
        <v>40.7</v>
      </c>
      <c r="G203">
        <v>15.3</v>
      </c>
      <c r="H203">
        <v>43.8</v>
      </c>
      <c r="I203">
        <v>41.8</v>
      </c>
      <c r="J203">
        <v>59</v>
      </c>
      <c r="K203">
        <v>35.5</v>
      </c>
      <c r="L203">
        <v>33.7</v>
      </c>
      <c r="M203">
        <v>20.7</v>
      </c>
      <c r="N203">
        <v>37.5</v>
      </c>
      <c r="O203">
        <v>14.9</v>
      </c>
      <c r="P203">
        <v>10.2</v>
      </c>
      <c r="Q203">
        <v>7.3</v>
      </c>
      <c r="R203">
        <v>19.9</v>
      </c>
    </row>
    <row r="204" spans="1:18" ht="12.75">
      <c r="A204" s="3">
        <v>22494</v>
      </c>
      <c r="B204">
        <v>1695</v>
      </c>
      <c r="C204">
        <v>1243</v>
      </c>
      <c r="F204">
        <v>40.6</v>
      </c>
      <c r="G204">
        <v>15.6</v>
      </c>
      <c r="H204">
        <v>43.8</v>
      </c>
      <c r="I204">
        <v>41.8</v>
      </c>
      <c r="J204">
        <v>58</v>
      </c>
      <c r="K204">
        <v>35.5</v>
      </c>
      <c r="L204">
        <v>33.5</v>
      </c>
      <c r="M204">
        <v>20.7</v>
      </c>
      <c r="N204">
        <v>37.5</v>
      </c>
      <c r="O204">
        <v>15</v>
      </c>
      <c r="P204">
        <v>10.3</v>
      </c>
      <c r="Q204">
        <v>7.3</v>
      </c>
      <c r="R204">
        <v>19.9</v>
      </c>
    </row>
    <row r="205" spans="1:18" ht="12.75">
      <c r="A205" s="3">
        <v>22525</v>
      </c>
      <c r="B205">
        <v>1669</v>
      </c>
      <c r="C205">
        <v>1266</v>
      </c>
      <c r="F205">
        <v>40.7</v>
      </c>
      <c r="G205">
        <v>15.5</v>
      </c>
      <c r="H205">
        <v>43.8</v>
      </c>
      <c r="I205">
        <v>41.9</v>
      </c>
      <c r="J205">
        <v>57.5</v>
      </c>
      <c r="K205">
        <v>35.9</v>
      </c>
      <c r="L205">
        <v>34.3</v>
      </c>
      <c r="M205">
        <v>20.8</v>
      </c>
      <c r="N205">
        <v>37.4</v>
      </c>
      <c r="O205">
        <v>15</v>
      </c>
      <c r="P205">
        <v>10.3</v>
      </c>
      <c r="Q205">
        <v>7.3</v>
      </c>
      <c r="R205">
        <v>19.9</v>
      </c>
    </row>
    <row r="206" spans="1:18" ht="12.75">
      <c r="A206" s="3">
        <v>22555</v>
      </c>
      <c r="B206">
        <v>1809</v>
      </c>
      <c r="C206">
        <v>1298</v>
      </c>
      <c r="F206">
        <v>40.8</v>
      </c>
      <c r="G206">
        <v>15.8</v>
      </c>
      <c r="H206">
        <v>43.8</v>
      </c>
      <c r="I206">
        <v>41.8</v>
      </c>
      <c r="J206">
        <v>58</v>
      </c>
      <c r="K206">
        <v>36.5</v>
      </c>
      <c r="L206">
        <v>34.6</v>
      </c>
      <c r="M206">
        <v>21.3</v>
      </c>
      <c r="N206">
        <v>37.5</v>
      </c>
      <c r="O206">
        <v>15.2</v>
      </c>
      <c r="P206">
        <v>10.3</v>
      </c>
      <c r="Q206">
        <v>7.3</v>
      </c>
      <c r="R206">
        <v>20</v>
      </c>
    </row>
    <row r="207" spans="1:18" ht="12.75">
      <c r="A207" s="3">
        <v>22586</v>
      </c>
      <c r="B207">
        <v>1738</v>
      </c>
      <c r="C207">
        <v>1305</v>
      </c>
      <c r="F207">
        <v>41</v>
      </c>
      <c r="G207">
        <v>16</v>
      </c>
      <c r="H207">
        <v>43.8</v>
      </c>
      <c r="I207">
        <v>42</v>
      </c>
      <c r="J207">
        <v>57.5</v>
      </c>
      <c r="K207">
        <v>37</v>
      </c>
      <c r="L207">
        <v>34.8</v>
      </c>
      <c r="M207">
        <v>21.4</v>
      </c>
      <c r="N207">
        <v>37.7</v>
      </c>
      <c r="O207">
        <v>15.3</v>
      </c>
      <c r="P207">
        <v>10.4</v>
      </c>
      <c r="Q207">
        <v>7.3</v>
      </c>
      <c r="R207">
        <v>20.1</v>
      </c>
    </row>
    <row r="208" spans="1:18" ht="12.75">
      <c r="A208" s="3">
        <v>22616</v>
      </c>
      <c r="B208">
        <v>1700</v>
      </c>
      <c r="C208">
        <v>1326</v>
      </c>
      <c r="F208">
        <v>41.7</v>
      </c>
      <c r="G208">
        <v>16.2</v>
      </c>
      <c r="H208">
        <v>44.7</v>
      </c>
      <c r="I208">
        <v>43.2</v>
      </c>
      <c r="J208">
        <v>58</v>
      </c>
      <c r="K208">
        <v>37.2</v>
      </c>
      <c r="L208">
        <v>35</v>
      </c>
      <c r="M208">
        <v>21.5</v>
      </c>
      <c r="N208">
        <v>37.7</v>
      </c>
      <c r="O208">
        <v>15.4</v>
      </c>
      <c r="P208">
        <v>10.5</v>
      </c>
      <c r="Q208">
        <v>7.4</v>
      </c>
      <c r="R208">
        <v>20.1</v>
      </c>
    </row>
    <row r="209" spans="1:18" ht="12.75">
      <c r="A209" s="3">
        <v>22647</v>
      </c>
      <c r="B209">
        <v>1667</v>
      </c>
      <c r="C209">
        <v>1320</v>
      </c>
      <c r="F209">
        <v>41.8</v>
      </c>
      <c r="G209">
        <v>16.4</v>
      </c>
      <c r="H209">
        <v>44.7</v>
      </c>
      <c r="I209">
        <v>42.9</v>
      </c>
      <c r="J209">
        <v>57.5</v>
      </c>
      <c r="K209">
        <v>37.9</v>
      </c>
      <c r="L209">
        <v>35.1</v>
      </c>
      <c r="M209">
        <v>21.6</v>
      </c>
      <c r="N209">
        <v>38.1</v>
      </c>
      <c r="O209">
        <v>15.5</v>
      </c>
      <c r="P209">
        <v>10.5</v>
      </c>
      <c r="Q209">
        <v>7.4</v>
      </c>
      <c r="R209">
        <v>20.1</v>
      </c>
    </row>
    <row r="210" spans="1:18" ht="12.75">
      <c r="A210" s="3">
        <v>22678</v>
      </c>
      <c r="B210">
        <v>1819</v>
      </c>
      <c r="C210">
        <v>1325</v>
      </c>
      <c r="F210">
        <v>42</v>
      </c>
      <c r="G210">
        <v>16.4</v>
      </c>
      <c r="H210">
        <v>44.7</v>
      </c>
      <c r="I210">
        <v>43.2</v>
      </c>
      <c r="J210">
        <v>58</v>
      </c>
      <c r="K210">
        <v>38</v>
      </c>
      <c r="L210">
        <v>35.5</v>
      </c>
      <c r="M210">
        <v>21.6</v>
      </c>
      <c r="N210">
        <v>38.2</v>
      </c>
      <c r="O210">
        <v>15.5</v>
      </c>
      <c r="P210">
        <v>10.5</v>
      </c>
      <c r="Q210">
        <v>7.5</v>
      </c>
      <c r="R210">
        <v>20.1</v>
      </c>
    </row>
    <row r="211" spans="1:18" ht="12.75">
      <c r="A211" s="3">
        <v>22706</v>
      </c>
      <c r="B211">
        <v>1664</v>
      </c>
      <c r="C211">
        <v>1339</v>
      </c>
      <c r="F211">
        <v>42.1</v>
      </c>
      <c r="G211">
        <v>16.7</v>
      </c>
      <c r="H211">
        <v>44.7</v>
      </c>
      <c r="I211">
        <v>43.5</v>
      </c>
      <c r="J211">
        <v>58.5</v>
      </c>
      <c r="K211">
        <v>37.7</v>
      </c>
      <c r="L211">
        <v>36</v>
      </c>
      <c r="M211">
        <v>21.6</v>
      </c>
      <c r="N211">
        <v>38.4</v>
      </c>
      <c r="O211">
        <v>15.6</v>
      </c>
      <c r="P211">
        <v>10.5</v>
      </c>
      <c r="Q211">
        <v>7.5</v>
      </c>
      <c r="R211">
        <v>20.1</v>
      </c>
    </row>
    <row r="212" spans="1:18" ht="12.75">
      <c r="A212" s="3">
        <v>22737</v>
      </c>
      <c r="B212">
        <v>1804</v>
      </c>
      <c r="C212">
        <v>1368</v>
      </c>
      <c r="F212">
        <v>41.9</v>
      </c>
      <c r="G212">
        <v>16.4</v>
      </c>
      <c r="H212">
        <v>43.8</v>
      </c>
      <c r="I212">
        <v>43.4</v>
      </c>
      <c r="J212">
        <v>58.5</v>
      </c>
      <c r="K212">
        <v>38</v>
      </c>
      <c r="L212">
        <v>36.2</v>
      </c>
      <c r="M212">
        <v>21.9</v>
      </c>
      <c r="N212">
        <v>38.4</v>
      </c>
      <c r="O212">
        <v>15.6</v>
      </c>
      <c r="P212">
        <v>10.7</v>
      </c>
      <c r="Q212">
        <v>7.6</v>
      </c>
      <c r="R212">
        <v>20.2</v>
      </c>
    </row>
    <row r="213" spans="1:18" ht="12.75">
      <c r="A213" s="3">
        <v>22767</v>
      </c>
      <c r="B213">
        <v>1764</v>
      </c>
      <c r="C213">
        <v>1396</v>
      </c>
      <c r="F213">
        <v>42.5</v>
      </c>
      <c r="G213">
        <v>16.7</v>
      </c>
      <c r="H213">
        <v>45.6</v>
      </c>
      <c r="I213">
        <v>43.7</v>
      </c>
      <c r="J213">
        <v>59</v>
      </c>
      <c r="K213">
        <v>38.5</v>
      </c>
      <c r="L213">
        <v>36.8</v>
      </c>
      <c r="M213">
        <v>22.2</v>
      </c>
      <c r="N213">
        <v>38.4</v>
      </c>
      <c r="O213">
        <v>15.6</v>
      </c>
      <c r="P213">
        <v>10.7</v>
      </c>
      <c r="Q213">
        <v>7.6</v>
      </c>
      <c r="R213">
        <v>20.1</v>
      </c>
    </row>
    <row r="214" spans="1:18" ht="12.75">
      <c r="A214" s="3">
        <v>22798</v>
      </c>
      <c r="B214">
        <v>1877</v>
      </c>
      <c r="C214">
        <v>1355</v>
      </c>
      <c r="F214">
        <v>42.4</v>
      </c>
      <c r="G214">
        <v>16.4</v>
      </c>
      <c r="H214">
        <v>45.6</v>
      </c>
      <c r="I214">
        <v>43.4</v>
      </c>
      <c r="J214">
        <v>59</v>
      </c>
      <c r="K214">
        <v>37.4</v>
      </c>
      <c r="L214">
        <v>37.1</v>
      </c>
      <c r="M214">
        <v>22.2</v>
      </c>
      <c r="N214">
        <v>38.4</v>
      </c>
      <c r="O214">
        <v>15.7</v>
      </c>
      <c r="P214">
        <v>10.8</v>
      </c>
      <c r="Q214">
        <v>7.5</v>
      </c>
      <c r="R214">
        <v>20.2</v>
      </c>
    </row>
    <row r="215" spans="1:18" ht="12.75">
      <c r="A215" s="3">
        <v>22828</v>
      </c>
      <c r="B215">
        <v>1750</v>
      </c>
      <c r="C215">
        <v>1341</v>
      </c>
      <c r="F215">
        <v>42.8</v>
      </c>
      <c r="G215">
        <v>16.1</v>
      </c>
      <c r="H215">
        <v>45.6</v>
      </c>
      <c r="I215">
        <v>44.1</v>
      </c>
      <c r="J215">
        <v>59</v>
      </c>
      <c r="K215">
        <v>38.8</v>
      </c>
      <c r="L215">
        <v>37.7</v>
      </c>
      <c r="M215">
        <v>22.4</v>
      </c>
      <c r="N215">
        <v>38.5</v>
      </c>
      <c r="O215">
        <v>15.8</v>
      </c>
      <c r="P215">
        <v>10.7</v>
      </c>
      <c r="Q215">
        <v>7.6</v>
      </c>
      <c r="R215">
        <v>20.3</v>
      </c>
    </row>
    <row r="216" spans="1:18" ht="12.75">
      <c r="A216" s="3">
        <v>22859</v>
      </c>
      <c r="B216">
        <v>1709</v>
      </c>
      <c r="C216">
        <v>1347</v>
      </c>
      <c r="F216">
        <v>43.4</v>
      </c>
      <c r="G216">
        <v>16.4</v>
      </c>
      <c r="H216">
        <v>47.3</v>
      </c>
      <c r="I216">
        <v>44.1</v>
      </c>
      <c r="J216">
        <v>59</v>
      </c>
      <c r="K216">
        <v>38.8</v>
      </c>
      <c r="L216">
        <v>36.9</v>
      </c>
      <c r="M216">
        <v>22</v>
      </c>
      <c r="N216">
        <v>38.3</v>
      </c>
      <c r="O216">
        <v>15.8</v>
      </c>
      <c r="P216">
        <v>10.7</v>
      </c>
      <c r="Q216">
        <v>7.6</v>
      </c>
      <c r="R216">
        <v>20.3</v>
      </c>
    </row>
    <row r="217" spans="1:18" ht="12.75">
      <c r="A217" s="3">
        <v>22890</v>
      </c>
      <c r="B217">
        <v>1898</v>
      </c>
      <c r="C217">
        <v>1479</v>
      </c>
      <c r="F217">
        <v>43.1</v>
      </c>
      <c r="G217">
        <v>16.2</v>
      </c>
      <c r="H217">
        <v>46.5</v>
      </c>
      <c r="I217">
        <v>44.3</v>
      </c>
      <c r="J217">
        <v>59.5</v>
      </c>
      <c r="K217">
        <v>38.2</v>
      </c>
      <c r="L217">
        <v>37.8</v>
      </c>
      <c r="M217">
        <v>21.8</v>
      </c>
      <c r="N217">
        <v>38.4</v>
      </c>
      <c r="O217">
        <v>15.8</v>
      </c>
      <c r="P217">
        <v>10.7</v>
      </c>
      <c r="Q217">
        <v>7.6</v>
      </c>
      <c r="R217">
        <v>20.3</v>
      </c>
    </row>
    <row r="218" spans="1:18" ht="12.75">
      <c r="A218" s="3">
        <v>22920</v>
      </c>
      <c r="B218">
        <v>1542</v>
      </c>
      <c r="C218">
        <v>1316</v>
      </c>
      <c r="F218">
        <v>42.9</v>
      </c>
      <c r="G218">
        <v>16.1</v>
      </c>
      <c r="H218">
        <v>45.6</v>
      </c>
      <c r="I218">
        <v>44.6</v>
      </c>
      <c r="J218">
        <v>58.5</v>
      </c>
      <c r="K218">
        <v>38.7</v>
      </c>
      <c r="L218">
        <v>37.5</v>
      </c>
      <c r="M218">
        <v>22.3</v>
      </c>
      <c r="N218">
        <v>38.4</v>
      </c>
      <c r="O218">
        <v>15.9</v>
      </c>
      <c r="P218">
        <v>10.6</v>
      </c>
      <c r="Q218">
        <v>7.7</v>
      </c>
      <c r="R218">
        <v>20.4</v>
      </c>
    </row>
    <row r="219" spans="1:18" ht="12.75">
      <c r="A219" s="3">
        <v>22951</v>
      </c>
      <c r="B219">
        <v>1717</v>
      </c>
      <c r="C219">
        <v>1419</v>
      </c>
      <c r="F219">
        <v>43.4</v>
      </c>
      <c r="G219">
        <v>16.2</v>
      </c>
      <c r="H219">
        <v>46.5</v>
      </c>
      <c r="I219">
        <v>44.8</v>
      </c>
      <c r="J219">
        <v>58.5</v>
      </c>
      <c r="K219">
        <v>39.5</v>
      </c>
      <c r="L219">
        <v>37.5</v>
      </c>
      <c r="M219">
        <v>22.2</v>
      </c>
      <c r="N219">
        <v>38.5</v>
      </c>
      <c r="O219">
        <v>16</v>
      </c>
      <c r="P219">
        <v>10.7</v>
      </c>
      <c r="Q219">
        <v>8</v>
      </c>
      <c r="R219">
        <v>20.4</v>
      </c>
    </row>
    <row r="220" spans="1:18" ht="12.75">
      <c r="A220" s="3">
        <v>22981</v>
      </c>
      <c r="B220">
        <v>1811</v>
      </c>
      <c r="C220">
        <v>1380</v>
      </c>
      <c r="F220">
        <v>43.2</v>
      </c>
      <c r="G220">
        <v>16.1</v>
      </c>
      <c r="H220">
        <v>45.6</v>
      </c>
      <c r="I220">
        <v>44.3</v>
      </c>
      <c r="J220">
        <v>58.5</v>
      </c>
      <c r="K220">
        <v>40.3</v>
      </c>
      <c r="L220">
        <v>37.5</v>
      </c>
      <c r="M220">
        <v>22.5</v>
      </c>
      <c r="N220">
        <v>38.8</v>
      </c>
      <c r="O220">
        <v>16.2</v>
      </c>
      <c r="P220">
        <v>10.7</v>
      </c>
      <c r="Q220">
        <v>7.8</v>
      </c>
      <c r="R220">
        <v>20.4</v>
      </c>
    </row>
    <row r="221" spans="1:18" ht="12.75">
      <c r="A221" s="3">
        <v>23012</v>
      </c>
      <c r="B221">
        <v>987</v>
      </c>
      <c r="C221">
        <v>1089</v>
      </c>
      <c r="F221">
        <v>43</v>
      </c>
      <c r="G221">
        <v>16.4</v>
      </c>
      <c r="H221">
        <v>45.6</v>
      </c>
      <c r="I221">
        <v>44.5</v>
      </c>
      <c r="J221">
        <v>57.5</v>
      </c>
      <c r="K221">
        <v>40.3</v>
      </c>
      <c r="L221">
        <v>37.6</v>
      </c>
      <c r="M221">
        <v>22.9</v>
      </c>
      <c r="N221">
        <v>39.2</v>
      </c>
      <c r="O221">
        <v>16.2</v>
      </c>
      <c r="P221">
        <v>10.7</v>
      </c>
      <c r="Q221">
        <v>8</v>
      </c>
      <c r="R221">
        <v>20.4</v>
      </c>
    </row>
    <row r="222" spans="1:18" ht="12.75">
      <c r="A222" s="3">
        <v>23043</v>
      </c>
      <c r="B222">
        <v>2143</v>
      </c>
      <c r="C222">
        <v>1510</v>
      </c>
      <c r="F222">
        <v>42.8</v>
      </c>
      <c r="G222">
        <v>16.9</v>
      </c>
      <c r="H222">
        <v>44.7</v>
      </c>
      <c r="I222">
        <v>43.8</v>
      </c>
      <c r="J222">
        <v>58.5</v>
      </c>
      <c r="K222">
        <v>39.3</v>
      </c>
      <c r="L222">
        <v>37.9</v>
      </c>
      <c r="M222">
        <v>23.1</v>
      </c>
      <c r="N222">
        <v>39.5</v>
      </c>
      <c r="O222">
        <v>16.2</v>
      </c>
      <c r="P222">
        <v>10.9</v>
      </c>
      <c r="Q222">
        <v>8.1</v>
      </c>
      <c r="R222">
        <v>20.5</v>
      </c>
    </row>
    <row r="223" spans="1:18" ht="12.75">
      <c r="A223" s="3">
        <v>23071</v>
      </c>
      <c r="B223">
        <v>1954</v>
      </c>
      <c r="C223">
        <v>1485</v>
      </c>
      <c r="F223">
        <v>42.8</v>
      </c>
      <c r="G223">
        <v>17</v>
      </c>
      <c r="H223">
        <v>46.5</v>
      </c>
      <c r="I223">
        <v>39.4</v>
      </c>
      <c r="J223">
        <v>59.5</v>
      </c>
      <c r="K223">
        <v>40.4</v>
      </c>
      <c r="L223">
        <v>38.3</v>
      </c>
      <c r="M223">
        <v>23.4</v>
      </c>
      <c r="N223">
        <v>39.5</v>
      </c>
      <c r="O223">
        <v>16.2</v>
      </c>
      <c r="P223">
        <v>10.9</v>
      </c>
      <c r="Q223">
        <v>8.1</v>
      </c>
      <c r="R223">
        <v>20.5</v>
      </c>
    </row>
    <row r="224" spans="1:18" ht="12.75">
      <c r="A224" s="3">
        <v>23102</v>
      </c>
      <c r="B224">
        <v>1927</v>
      </c>
      <c r="C224">
        <v>1412</v>
      </c>
      <c r="F224">
        <v>44</v>
      </c>
      <c r="G224">
        <v>17.6</v>
      </c>
      <c r="H224">
        <v>46.5</v>
      </c>
      <c r="I224">
        <v>44.9</v>
      </c>
      <c r="J224">
        <v>59</v>
      </c>
      <c r="K224">
        <v>41.4</v>
      </c>
      <c r="L224">
        <v>38.4</v>
      </c>
      <c r="M224">
        <v>23.6</v>
      </c>
      <c r="N224">
        <v>39.7</v>
      </c>
      <c r="O224">
        <v>16.3</v>
      </c>
      <c r="P224">
        <v>10.9</v>
      </c>
      <c r="Q224">
        <v>8.1</v>
      </c>
      <c r="R224">
        <v>20.5</v>
      </c>
    </row>
    <row r="225" spans="1:18" ht="12.75">
      <c r="A225" s="3">
        <v>23132</v>
      </c>
      <c r="B225">
        <v>1899</v>
      </c>
      <c r="C225">
        <v>1409</v>
      </c>
      <c r="F225">
        <v>44.6</v>
      </c>
      <c r="G225">
        <v>17.9</v>
      </c>
      <c r="H225">
        <v>46.5</v>
      </c>
      <c r="I225">
        <v>46.7</v>
      </c>
      <c r="J225">
        <v>60</v>
      </c>
      <c r="K225">
        <v>41.4</v>
      </c>
      <c r="L225">
        <v>38.9</v>
      </c>
      <c r="M225">
        <v>23.9</v>
      </c>
      <c r="N225">
        <v>39.5</v>
      </c>
      <c r="O225">
        <v>16.3</v>
      </c>
      <c r="P225">
        <v>10.9</v>
      </c>
      <c r="Q225">
        <v>8.1</v>
      </c>
      <c r="R225">
        <v>20.5</v>
      </c>
    </row>
    <row r="226" spans="1:18" ht="12.75">
      <c r="A226" s="3">
        <v>23163</v>
      </c>
      <c r="B226">
        <v>1837</v>
      </c>
      <c r="C226">
        <v>1432</v>
      </c>
      <c r="F226">
        <v>44.9</v>
      </c>
      <c r="G226">
        <v>17.7</v>
      </c>
      <c r="H226">
        <v>46.5</v>
      </c>
      <c r="I226">
        <v>46.7</v>
      </c>
      <c r="J226">
        <v>61.1</v>
      </c>
      <c r="K226">
        <v>42.2</v>
      </c>
      <c r="L226">
        <v>39.2</v>
      </c>
      <c r="M226">
        <v>24.2</v>
      </c>
      <c r="N226">
        <v>39.4</v>
      </c>
      <c r="O226">
        <v>16.5</v>
      </c>
      <c r="P226">
        <v>10.9</v>
      </c>
      <c r="Q226">
        <v>8.1</v>
      </c>
      <c r="R226">
        <v>20.5</v>
      </c>
    </row>
    <row r="227" spans="1:18" ht="12.75">
      <c r="A227" s="3">
        <v>23193</v>
      </c>
      <c r="B227">
        <v>1839</v>
      </c>
      <c r="C227">
        <v>1447</v>
      </c>
      <c r="F227">
        <v>45.3</v>
      </c>
      <c r="G227">
        <v>18.4</v>
      </c>
      <c r="H227">
        <v>47.3</v>
      </c>
      <c r="I227">
        <v>48</v>
      </c>
      <c r="J227">
        <v>61.6</v>
      </c>
      <c r="K227">
        <v>41.9</v>
      </c>
      <c r="L227">
        <v>38.7</v>
      </c>
      <c r="M227">
        <v>24.2</v>
      </c>
      <c r="N227">
        <v>39.3</v>
      </c>
      <c r="O227">
        <v>16.5</v>
      </c>
      <c r="P227">
        <v>10.8</v>
      </c>
      <c r="Q227">
        <v>8.1</v>
      </c>
      <c r="R227">
        <v>20.6</v>
      </c>
    </row>
    <row r="228" spans="1:18" ht="12.75">
      <c r="A228" s="3">
        <v>23224</v>
      </c>
      <c r="B228">
        <v>1912</v>
      </c>
      <c r="C228">
        <v>1507</v>
      </c>
      <c r="F228">
        <v>46.2</v>
      </c>
      <c r="G228">
        <v>18.8</v>
      </c>
      <c r="H228">
        <v>49.1</v>
      </c>
      <c r="I228">
        <v>48</v>
      </c>
      <c r="J228">
        <v>62.1</v>
      </c>
      <c r="K228">
        <v>42.5</v>
      </c>
      <c r="L228">
        <v>38.6</v>
      </c>
      <c r="M228">
        <v>23.6</v>
      </c>
      <c r="N228">
        <v>39.2</v>
      </c>
      <c r="O228">
        <v>16.6</v>
      </c>
      <c r="P228">
        <v>10.8</v>
      </c>
      <c r="Q228">
        <v>8.1</v>
      </c>
      <c r="R228">
        <v>20.7</v>
      </c>
    </row>
    <row r="229" spans="1:18" ht="12.75">
      <c r="A229" s="3">
        <v>23255</v>
      </c>
      <c r="B229">
        <v>1964</v>
      </c>
      <c r="C229">
        <v>1455</v>
      </c>
      <c r="F229">
        <v>45.8</v>
      </c>
      <c r="G229">
        <v>18.8</v>
      </c>
      <c r="H229">
        <v>47.3</v>
      </c>
      <c r="I229">
        <v>47.4</v>
      </c>
      <c r="J229">
        <v>62.1</v>
      </c>
      <c r="K229">
        <v>43.3</v>
      </c>
      <c r="L229">
        <v>40.2</v>
      </c>
      <c r="M229">
        <v>23.9</v>
      </c>
      <c r="N229">
        <v>39.4</v>
      </c>
      <c r="O229">
        <v>16.7</v>
      </c>
      <c r="P229">
        <v>10.8</v>
      </c>
      <c r="Q229">
        <v>8.2</v>
      </c>
      <c r="R229">
        <v>20.6</v>
      </c>
    </row>
    <row r="230" spans="1:18" ht="12.75">
      <c r="A230" s="3">
        <v>23285</v>
      </c>
      <c r="B230">
        <v>1943</v>
      </c>
      <c r="C230">
        <v>1459</v>
      </c>
      <c r="F230">
        <v>46.2</v>
      </c>
      <c r="G230">
        <v>19.4</v>
      </c>
      <c r="H230">
        <v>48.2</v>
      </c>
      <c r="I230">
        <v>47.7</v>
      </c>
      <c r="J230">
        <v>62.6</v>
      </c>
      <c r="K230">
        <v>43.3</v>
      </c>
      <c r="L230">
        <v>40.1</v>
      </c>
      <c r="M230">
        <v>24.1</v>
      </c>
      <c r="N230">
        <v>39.6</v>
      </c>
      <c r="O230">
        <v>16.8</v>
      </c>
      <c r="P230">
        <v>10.9</v>
      </c>
      <c r="Q230">
        <v>8.3</v>
      </c>
      <c r="R230">
        <v>20.7</v>
      </c>
    </row>
    <row r="231" spans="1:18" ht="12.75">
      <c r="A231" s="3">
        <v>23316</v>
      </c>
      <c r="B231">
        <v>1946</v>
      </c>
      <c r="C231">
        <v>1459</v>
      </c>
      <c r="F231">
        <v>46.5</v>
      </c>
      <c r="G231">
        <v>19.7</v>
      </c>
      <c r="H231">
        <v>48.2</v>
      </c>
      <c r="I231">
        <v>47.7</v>
      </c>
      <c r="J231">
        <v>63.6</v>
      </c>
      <c r="K231">
        <v>43.1</v>
      </c>
      <c r="L231">
        <v>40.8</v>
      </c>
      <c r="M231">
        <v>24.1</v>
      </c>
      <c r="N231">
        <v>39.8</v>
      </c>
      <c r="O231">
        <v>16.8</v>
      </c>
      <c r="P231">
        <v>10.9</v>
      </c>
      <c r="Q231">
        <v>8.3</v>
      </c>
      <c r="R231">
        <v>20.7</v>
      </c>
    </row>
    <row r="232" spans="1:18" ht="12.75">
      <c r="A232" s="3">
        <v>23346</v>
      </c>
      <c r="B232">
        <v>2059</v>
      </c>
      <c r="C232">
        <v>1488</v>
      </c>
      <c r="F232">
        <v>46.2</v>
      </c>
      <c r="G232">
        <v>19.8</v>
      </c>
      <c r="H232">
        <v>47.3</v>
      </c>
      <c r="I232">
        <v>48.3</v>
      </c>
      <c r="J232">
        <v>63.6</v>
      </c>
      <c r="K232">
        <v>42.8</v>
      </c>
      <c r="L232">
        <v>41.3</v>
      </c>
      <c r="M232">
        <v>24</v>
      </c>
      <c r="N232">
        <v>40.1</v>
      </c>
      <c r="O232">
        <v>16.8</v>
      </c>
      <c r="P232">
        <v>10.9</v>
      </c>
      <c r="Q232">
        <v>8.4</v>
      </c>
      <c r="R232">
        <v>20.7</v>
      </c>
    </row>
    <row r="233" spans="1:18" ht="12.75">
      <c r="A233" s="3">
        <v>23377</v>
      </c>
      <c r="B233">
        <v>2052</v>
      </c>
      <c r="C233">
        <v>1421</v>
      </c>
      <c r="F233">
        <v>47.4</v>
      </c>
      <c r="G233">
        <v>20</v>
      </c>
      <c r="H233">
        <v>49.1</v>
      </c>
      <c r="I233">
        <v>49.3</v>
      </c>
      <c r="J233">
        <v>64.2</v>
      </c>
      <c r="K233">
        <v>43.9</v>
      </c>
      <c r="L233">
        <v>41.5</v>
      </c>
      <c r="M233">
        <v>24.1</v>
      </c>
      <c r="N233">
        <v>40.3</v>
      </c>
      <c r="O233">
        <v>16.9</v>
      </c>
      <c r="P233">
        <v>11</v>
      </c>
      <c r="Q233">
        <v>8.5</v>
      </c>
      <c r="R233">
        <v>20.7</v>
      </c>
    </row>
    <row r="234" spans="1:18" ht="12.75">
      <c r="A234" s="3">
        <v>23408</v>
      </c>
      <c r="B234">
        <v>2076</v>
      </c>
      <c r="C234">
        <v>1462</v>
      </c>
      <c r="F234">
        <v>47.5</v>
      </c>
      <c r="G234">
        <v>20.5</v>
      </c>
      <c r="H234">
        <v>50.8</v>
      </c>
      <c r="I234">
        <v>49.1</v>
      </c>
      <c r="J234">
        <v>64.7</v>
      </c>
      <c r="K234">
        <v>42.5</v>
      </c>
      <c r="L234">
        <v>42.3</v>
      </c>
      <c r="M234">
        <v>24</v>
      </c>
      <c r="N234">
        <v>40.3</v>
      </c>
      <c r="O234">
        <v>16.9</v>
      </c>
      <c r="P234">
        <v>11</v>
      </c>
      <c r="Q234">
        <v>8.5</v>
      </c>
      <c r="R234">
        <v>20.8</v>
      </c>
    </row>
    <row r="235" spans="1:18" ht="12.75">
      <c r="A235" s="3">
        <v>23437</v>
      </c>
      <c r="B235">
        <v>2067</v>
      </c>
      <c r="C235">
        <v>1518</v>
      </c>
      <c r="F235">
        <v>47.4</v>
      </c>
      <c r="G235">
        <v>20.3</v>
      </c>
      <c r="H235">
        <v>50</v>
      </c>
      <c r="I235">
        <v>49.2</v>
      </c>
      <c r="J235">
        <v>64.7</v>
      </c>
      <c r="K235">
        <v>43.4</v>
      </c>
      <c r="L235">
        <v>42</v>
      </c>
      <c r="M235">
        <v>24.2</v>
      </c>
      <c r="N235">
        <v>40.4</v>
      </c>
      <c r="O235">
        <v>16.9</v>
      </c>
      <c r="P235">
        <v>11</v>
      </c>
      <c r="Q235">
        <v>8.5</v>
      </c>
      <c r="R235">
        <v>20.8</v>
      </c>
    </row>
    <row r="236" spans="1:18" ht="12.75">
      <c r="A236" s="3">
        <v>23468</v>
      </c>
      <c r="B236">
        <v>2081</v>
      </c>
      <c r="C236">
        <v>1525</v>
      </c>
      <c r="F236">
        <v>47.4</v>
      </c>
      <c r="G236">
        <v>20.6</v>
      </c>
      <c r="H236">
        <v>50</v>
      </c>
      <c r="I236">
        <v>49.7</v>
      </c>
      <c r="J236">
        <v>64.7</v>
      </c>
      <c r="K236">
        <v>42.9</v>
      </c>
      <c r="L236">
        <v>42.4</v>
      </c>
      <c r="M236">
        <v>24.7</v>
      </c>
      <c r="N236">
        <v>40.4</v>
      </c>
      <c r="O236">
        <v>16.9</v>
      </c>
      <c r="P236">
        <v>11.1</v>
      </c>
      <c r="Q236">
        <v>8.5</v>
      </c>
      <c r="R236">
        <v>20.9</v>
      </c>
    </row>
    <row r="237" spans="1:18" ht="12.75">
      <c r="A237" s="3">
        <v>23498</v>
      </c>
      <c r="B237">
        <v>2076</v>
      </c>
      <c r="C237">
        <v>1535</v>
      </c>
      <c r="F237">
        <v>47.5</v>
      </c>
      <c r="G237">
        <v>20.8</v>
      </c>
      <c r="H237">
        <v>50</v>
      </c>
      <c r="I237">
        <v>49.4</v>
      </c>
      <c r="J237">
        <v>64.7</v>
      </c>
      <c r="K237">
        <v>42.4</v>
      </c>
      <c r="L237">
        <v>42.9</v>
      </c>
      <c r="M237">
        <v>24.7</v>
      </c>
      <c r="N237">
        <v>40.4</v>
      </c>
      <c r="O237">
        <v>16.9</v>
      </c>
      <c r="P237">
        <v>11.2</v>
      </c>
      <c r="Q237">
        <v>8.6</v>
      </c>
      <c r="R237">
        <v>20.9</v>
      </c>
    </row>
    <row r="238" spans="1:18" ht="12.75">
      <c r="A238" s="3">
        <v>23529</v>
      </c>
      <c r="B238">
        <v>2080</v>
      </c>
      <c r="C238">
        <v>1525</v>
      </c>
      <c r="F238">
        <v>47.5</v>
      </c>
      <c r="G238">
        <v>21.2</v>
      </c>
      <c r="H238">
        <v>50.8</v>
      </c>
      <c r="I238">
        <v>49.1</v>
      </c>
      <c r="J238">
        <v>65.2</v>
      </c>
      <c r="K238">
        <v>41.7</v>
      </c>
      <c r="L238">
        <v>43</v>
      </c>
      <c r="M238">
        <v>24.7</v>
      </c>
      <c r="N238">
        <v>40.3</v>
      </c>
      <c r="O238">
        <v>17</v>
      </c>
      <c r="P238">
        <v>11.3</v>
      </c>
      <c r="Q238">
        <v>8.6</v>
      </c>
      <c r="R238">
        <v>20.9</v>
      </c>
    </row>
    <row r="239" spans="1:18" ht="12.75">
      <c r="A239" s="3">
        <v>23559</v>
      </c>
      <c r="B239">
        <v>2118</v>
      </c>
      <c r="C239">
        <v>1576</v>
      </c>
      <c r="F239">
        <v>47.9</v>
      </c>
      <c r="G239">
        <v>21.2</v>
      </c>
      <c r="H239">
        <v>51.7</v>
      </c>
      <c r="I239">
        <v>48.2</v>
      </c>
      <c r="J239">
        <v>64.7</v>
      </c>
      <c r="K239">
        <v>42.5</v>
      </c>
      <c r="L239">
        <v>42.7</v>
      </c>
      <c r="M239">
        <v>24.7</v>
      </c>
      <c r="N239">
        <v>40.4</v>
      </c>
      <c r="O239">
        <v>17.1</v>
      </c>
      <c r="P239">
        <v>11.3</v>
      </c>
      <c r="Q239">
        <v>8.7</v>
      </c>
      <c r="R239">
        <v>21</v>
      </c>
    </row>
    <row r="240" spans="1:18" ht="12.75">
      <c r="A240" s="3">
        <v>23590</v>
      </c>
      <c r="B240">
        <v>2095</v>
      </c>
      <c r="C240">
        <v>1585</v>
      </c>
      <c r="F240">
        <v>47.6</v>
      </c>
      <c r="G240">
        <v>21.2</v>
      </c>
      <c r="H240">
        <v>50.8</v>
      </c>
      <c r="I240">
        <v>48.2</v>
      </c>
      <c r="J240">
        <v>65.7</v>
      </c>
      <c r="K240">
        <v>39.9</v>
      </c>
      <c r="L240">
        <v>43.1</v>
      </c>
      <c r="M240">
        <v>24.7</v>
      </c>
      <c r="N240">
        <v>40.4</v>
      </c>
      <c r="O240">
        <v>17.1</v>
      </c>
      <c r="P240">
        <v>11.3</v>
      </c>
      <c r="Q240">
        <v>8.7</v>
      </c>
      <c r="R240">
        <v>21</v>
      </c>
    </row>
    <row r="241" spans="1:18" ht="12.75">
      <c r="A241" s="3">
        <v>23621</v>
      </c>
      <c r="B241">
        <v>2237</v>
      </c>
      <c r="C241">
        <v>1559</v>
      </c>
      <c r="F241">
        <v>48</v>
      </c>
      <c r="G241">
        <v>21.9</v>
      </c>
      <c r="H241">
        <v>50.8</v>
      </c>
      <c r="I241">
        <v>49.2</v>
      </c>
      <c r="J241">
        <v>65.2</v>
      </c>
      <c r="K241">
        <v>42.1</v>
      </c>
      <c r="L241">
        <v>44.1</v>
      </c>
      <c r="M241">
        <v>24.9</v>
      </c>
      <c r="N241">
        <v>40.4</v>
      </c>
      <c r="O241">
        <v>17.1</v>
      </c>
      <c r="P241">
        <v>11.3</v>
      </c>
      <c r="Q241">
        <v>8.8</v>
      </c>
      <c r="R241">
        <v>21</v>
      </c>
    </row>
    <row r="242" spans="1:18" ht="12.75">
      <c r="A242" s="3">
        <v>23651</v>
      </c>
      <c r="B242">
        <v>2150</v>
      </c>
      <c r="C242">
        <v>1550</v>
      </c>
      <c r="F242">
        <v>48.3</v>
      </c>
      <c r="G242">
        <v>21.8</v>
      </c>
      <c r="H242">
        <v>51.7</v>
      </c>
      <c r="I242">
        <v>49.2</v>
      </c>
      <c r="J242">
        <v>65.7</v>
      </c>
      <c r="K242">
        <v>41.9</v>
      </c>
      <c r="L242">
        <v>44</v>
      </c>
      <c r="M242">
        <v>25.3</v>
      </c>
      <c r="N242">
        <v>40.6</v>
      </c>
      <c r="O242">
        <v>17.2</v>
      </c>
      <c r="P242">
        <v>11.3</v>
      </c>
      <c r="Q242">
        <v>8.8</v>
      </c>
      <c r="R242">
        <v>21</v>
      </c>
    </row>
    <row r="243" spans="1:18" ht="12.75">
      <c r="A243" s="3">
        <v>23682</v>
      </c>
      <c r="B243">
        <v>2183</v>
      </c>
      <c r="C243">
        <v>1688</v>
      </c>
      <c r="F243">
        <v>48.5</v>
      </c>
      <c r="G243">
        <v>21.5</v>
      </c>
      <c r="H243">
        <v>51.7</v>
      </c>
      <c r="I243">
        <v>49.2</v>
      </c>
      <c r="J243">
        <v>66.2</v>
      </c>
      <c r="K243">
        <v>42.2</v>
      </c>
      <c r="L243">
        <v>44.7</v>
      </c>
      <c r="M243">
        <v>25.1</v>
      </c>
      <c r="N243">
        <v>40.8</v>
      </c>
      <c r="O243">
        <v>17.2</v>
      </c>
      <c r="P243">
        <v>11.4</v>
      </c>
      <c r="Q243">
        <v>8.8</v>
      </c>
      <c r="R243">
        <v>21</v>
      </c>
    </row>
    <row r="244" spans="1:18" ht="12.75">
      <c r="A244" s="3">
        <v>23712</v>
      </c>
      <c r="B244">
        <v>2394</v>
      </c>
      <c r="C244">
        <v>1655</v>
      </c>
      <c r="F244">
        <v>48.7</v>
      </c>
      <c r="G244">
        <v>22.1</v>
      </c>
      <c r="H244">
        <v>52.6</v>
      </c>
      <c r="I244">
        <v>48.2</v>
      </c>
      <c r="J244">
        <v>67.2</v>
      </c>
      <c r="K244">
        <v>42.4</v>
      </c>
      <c r="L244">
        <v>44.7</v>
      </c>
      <c r="M244">
        <v>25.1</v>
      </c>
      <c r="N244">
        <v>40.9</v>
      </c>
      <c r="O244">
        <v>17.2</v>
      </c>
      <c r="P244">
        <v>11.4</v>
      </c>
      <c r="Q244">
        <v>8.9</v>
      </c>
      <c r="R244">
        <v>21.1</v>
      </c>
    </row>
    <row r="245" spans="1:18" ht="12.75">
      <c r="A245" s="3">
        <v>23743</v>
      </c>
      <c r="B245">
        <v>1228</v>
      </c>
      <c r="C245">
        <v>1199</v>
      </c>
      <c r="D245">
        <v>162</v>
      </c>
      <c r="F245">
        <v>49.4</v>
      </c>
      <c r="G245">
        <v>21.9</v>
      </c>
      <c r="H245">
        <v>53.5</v>
      </c>
      <c r="I245">
        <v>48.2</v>
      </c>
      <c r="J245">
        <v>68.3</v>
      </c>
      <c r="K245">
        <v>42.3</v>
      </c>
      <c r="L245">
        <v>45.4</v>
      </c>
      <c r="M245">
        <v>25.9</v>
      </c>
      <c r="N245">
        <v>41.1</v>
      </c>
      <c r="O245">
        <v>17.3</v>
      </c>
      <c r="P245">
        <v>11.5</v>
      </c>
      <c r="Q245">
        <v>9</v>
      </c>
      <c r="R245">
        <v>21.2</v>
      </c>
    </row>
    <row r="246" spans="1:18" ht="12.75">
      <c r="A246" s="3">
        <v>23774</v>
      </c>
      <c r="B246">
        <v>1623</v>
      </c>
      <c r="C246">
        <v>1606</v>
      </c>
      <c r="D246">
        <v>165</v>
      </c>
      <c r="F246">
        <v>49.2</v>
      </c>
      <c r="G246">
        <v>21.7</v>
      </c>
      <c r="H246">
        <v>53.5</v>
      </c>
      <c r="I246">
        <v>48.8</v>
      </c>
      <c r="J246">
        <v>67.2</v>
      </c>
      <c r="K246">
        <v>42.8</v>
      </c>
      <c r="L246">
        <v>45.2</v>
      </c>
      <c r="M246">
        <v>25.9</v>
      </c>
      <c r="N246">
        <v>41.1</v>
      </c>
      <c r="O246">
        <v>17.3</v>
      </c>
      <c r="P246">
        <v>11.5</v>
      </c>
      <c r="Q246">
        <v>9</v>
      </c>
      <c r="R246">
        <v>21.2</v>
      </c>
    </row>
    <row r="247" spans="1:18" ht="12.75">
      <c r="A247" s="3">
        <v>23802</v>
      </c>
      <c r="B247">
        <v>2739</v>
      </c>
      <c r="C247">
        <v>1861</v>
      </c>
      <c r="D247">
        <v>171</v>
      </c>
      <c r="F247">
        <v>48.9</v>
      </c>
      <c r="G247">
        <v>21.9</v>
      </c>
      <c r="H247">
        <v>53.5</v>
      </c>
      <c r="I247">
        <v>48.8</v>
      </c>
      <c r="J247">
        <v>66.2</v>
      </c>
      <c r="K247">
        <v>42.2</v>
      </c>
      <c r="L247">
        <v>46</v>
      </c>
      <c r="M247">
        <v>26.2</v>
      </c>
      <c r="N247">
        <v>41.3</v>
      </c>
      <c r="O247">
        <v>17.4</v>
      </c>
      <c r="P247">
        <v>11.5</v>
      </c>
      <c r="Q247">
        <v>9</v>
      </c>
      <c r="R247">
        <v>21.3</v>
      </c>
    </row>
    <row r="248" spans="1:18" ht="12.75">
      <c r="A248" s="3">
        <v>23833</v>
      </c>
      <c r="B248">
        <v>2406</v>
      </c>
      <c r="C248">
        <v>1811</v>
      </c>
      <c r="D248">
        <v>188</v>
      </c>
      <c r="F248">
        <v>49.2</v>
      </c>
      <c r="G248">
        <v>21.7</v>
      </c>
      <c r="H248">
        <v>53.5</v>
      </c>
      <c r="I248">
        <v>49.1</v>
      </c>
      <c r="J248">
        <v>66.7</v>
      </c>
      <c r="K248">
        <v>42.8</v>
      </c>
      <c r="L248">
        <v>46</v>
      </c>
      <c r="M248">
        <v>26.8</v>
      </c>
      <c r="N248">
        <v>41.5</v>
      </c>
      <c r="O248">
        <v>17.4</v>
      </c>
      <c r="P248">
        <v>11.7</v>
      </c>
      <c r="Q248">
        <v>9</v>
      </c>
      <c r="R248">
        <v>21.3</v>
      </c>
    </row>
    <row r="249" spans="1:18" ht="12.75">
      <c r="A249" s="3">
        <v>23863</v>
      </c>
      <c r="B249">
        <v>2299</v>
      </c>
      <c r="C249">
        <v>1797</v>
      </c>
      <c r="D249">
        <v>166</v>
      </c>
      <c r="F249">
        <v>49.7</v>
      </c>
      <c r="G249">
        <v>21.4</v>
      </c>
      <c r="H249">
        <v>53.5</v>
      </c>
      <c r="I249">
        <v>49.2</v>
      </c>
      <c r="J249">
        <v>67.2</v>
      </c>
      <c r="K249">
        <v>44.3</v>
      </c>
      <c r="L249">
        <v>46.3</v>
      </c>
      <c r="M249">
        <v>26.4</v>
      </c>
      <c r="N249">
        <v>41.6</v>
      </c>
      <c r="O249">
        <v>17.4</v>
      </c>
      <c r="P249">
        <v>11.7</v>
      </c>
      <c r="Q249">
        <v>9</v>
      </c>
      <c r="R249">
        <v>21.3</v>
      </c>
    </row>
    <row r="250" spans="1:18" ht="12.75">
      <c r="A250" s="3">
        <v>23894</v>
      </c>
      <c r="B250">
        <v>2235</v>
      </c>
      <c r="C250">
        <v>1848</v>
      </c>
      <c r="D250">
        <v>209</v>
      </c>
      <c r="F250">
        <v>49.7</v>
      </c>
      <c r="G250">
        <v>21.8</v>
      </c>
      <c r="H250">
        <v>52.6</v>
      </c>
      <c r="I250">
        <v>49.9</v>
      </c>
      <c r="J250">
        <v>66.7</v>
      </c>
      <c r="K250">
        <v>44.6</v>
      </c>
      <c r="L250">
        <v>46.6</v>
      </c>
      <c r="M250">
        <v>26.4</v>
      </c>
      <c r="N250">
        <v>41.7</v>
      </c>
      <c r="O250">
        <v>17.7</v>
      </c>
      <c r="P250">
        <v>11.8</v>
      </c>
      <c r="Q250">
        <v>9</v>
      </c>
      <c r="R250">
        <v>21.5</v>
      </c>
    </row>
    <row r="251" spans="1:18" ht="12.75">
      <c r="A251" s="3">
        <v>23924</v>
      </c>
      <c r="B251">
        <v>2300</v>
      </c>
      <c r="C251">
        <v>1742</v>
      </c>
      <c r="D251">
        <v>150</v>
      </c>
      <c r="F251">
        <v>50.1</v>
      </c>
      <c r="G251">
        <v>21.8</v>
      </c>
      <c r="H251">
        <v>53.5</v>
      </c>
      <c r="I251">
        <v>49.9</v>
      </c>
      <c r="J251">
        <v>67.2</v>
      </c>
      <c r="K251">
        <v>45</v>
      </c>
      <c r="L251">
        <v>47.7</v>
      </c>
      <c r="M251">
        <v>26.2</v>
      </c>
      <c r="N251">
        <v>41.9</v>
      </c>
      <c r="O251">
        <v>17.5</v>
      </c>
      <c r="P251">
        <v>11.8</v>
      </c>
      <c r="Q251">
        <v>9.1</v>
      </c>
      <c r="R251">
        <v>21.6</v>
      </c>
    </row>
    <row r="252" spans="1:18" ht="12.75">
      <c r="A252" s="3">
        <v>23955</v>
      </c>
      <c r="B252">
        <v>2329</v>
      </c>
      <c r="C252">
        <v>1825</v>
      </c>
      <c r="D252">
        <v>170</v>
      </c>
      <c r="F252">
        <v>50.1</v>
      </c>
      <c r="G252">
        <v>21.9</v>
      </c>
      <c r="H252">
        <v>53.5</v>
      </c>
      <c r="I252">
        <v>49.9</v>
      </c>
      <c r="J252">
        <v>66.7</v>
      </c>
      <c r="K252">
        <v>44.4</v>
      </c>
      <c r="L252">
        <v>46.5</v>
      </c>
      <c r="M252">
        <v>26.3</v>
      </c>
      <c r="N252">
        <v>41.8</v>
      </c>
      <c r="O252">
        <v>17.5</v>
      </c>
      <c r="P252">
        <v>11.8</v>
      </c>
      <c r="Q252">
        <v>9.1</v>
      </c>
      <c r="R252">
        <v>21.6</v>
      </c>
    </row>
    <row r="253" spans="1:18" ht="12.75">
      <c r="A253" s="3">
        <v>23986</v>
      </c>
      <c r="B253">
        <v>2291</v>
      </c>
      <c r="C253">
        <v>1858</v>
      </c>
      <c r="D253">
        <v>176</v>
      </c>
      <c r="F253">
        <v>50.4</v>
      </c>
      <c r="G253">
        <v>21.9</v>
      </c>
      <c r="H253">
        <v>54.3</v>
      </c>
      <c r="I253">
        <v>50.3</v>
      </c>
      <c r="J253">
        <v>66.7</v>
      </c>
      <c r="K253">
        <v>45</v>
      </c>
      <c r="L253">
        <v>47.6</v>
      </c>
      <c r="M253">
        <v>26.8</v>
      </c>
      <c r="N253">
        <v>41.9</v>
      </c>
      <c r="O253">
        <v>17.5</v>
      </c>
      <c r="P253">
        <v>11.8</v>
      </c>
      <c r="Q253">
        <v>9.1</v>
      </c>
      <c r="R253">
        <v>21.5</v>
      </c>
    </row>
    <row r="254" spans="1:18" ht="12.75">
      <c r="A254" s="3">
        <v>24016</v>
      </c>
      <c r="B254">
        <v>2349</v>
      </c>
      <c r="C254">
        <v>1885</v>
      </c>
      <c r="D254">
        <v>173</v>
      </c>
      <c r="F254">
        <v>50.8</v>
      </c>
      <c r="G254">
        <v>21.9</v>
      </c>
      <c r="H254">
        <v>53.5</v>
      </c>
      <c r="I254">
        <v>51.3</v>
      </c>
      <c r="J254">
        <v>67.7</v>
      </c>
      <c r="K254">
        <v>45.2</v>
      </c>
      <c r="L254">
        <v>48.7</v>
      </c>
      <c r="M254">
        <v>27.1</v>
      </c>
      <c r="N254">
        <v>42.1</v>
      </c>
      <c r="O254">
        <v>17.6</v>
      </c>
      <c r="P254">
        <v>11.9</v>
      </c>
      <c r="Q254">
        <v>9.1</v>
      </c>
      <c r="R254">
        <v>21.6</v>
      </c>
    </row>
    <row r="255" spans="1:18" ht="12.75">
      <c r="A255" s="3">
        <v>24047</v>
      </c>
      <c r="B255">
        <v>2378</v>
      </c>
      <c r="C255">
        <v>1941</v>
      </c>
      <c r="D255">
        <v>170</v>
      </c>
      <c r="F255">
        <v>50.9</v>
      </c>
      <c r="G255">
        <v>22.3</v>
      </c>
      <c r="H255">
        <v>53.5</v>
      </c>
      <c r="I255">
        <v>51.3</v>
      </c>
      <c r="J255">
        <v>67.7</v>
      </c>
      <c r="K255">
        <v>46.4</v>
      </c>
      <c r="L255">
        <v>48.9</v>
      </c>
      <c r="M255">
        <v>26.9</v>
      </c>
      <c r="N255">
        <v>42.4</v>
      </c>
      <c r="O255">
        <v>17.6</v>
      </c>
      <c r="P255">
        <v>11.9</v>
      </c>
      <c r="Q255">
        <v>9.1</v>
      </c>
      <c r="R255">
        <v>21.7</v>
      </c>
    </row>
    <row r="256" spans="1:18" ht="12.75">
      <c r="A256" s="3">
        <v>24077</v>
      </c>
      <c r="B256">
        <v>2362</v>
      </c>
      <c r="C256">
        <v>1911</v>
      </c>
      <c r="D256">
        <v>192</v>
      </c>
      <c r="F256">
        <v>51.4</v>
      </c>
      <c r="G256">
        <v>22.3</v>
      </c>
      <c r="H256">
        <v>55.2</v>
      </c>
      <c r="I256">
        <v>51.5</v>
      </c>
      <c r="J256">
        <v>68.3</v>
      </c>
      <c r="K256">
        <v>46.2</v>
      </c>
      <c r="L256">
        <v>49.6</v>
      </c>
      <c r="M256">
        <v>26.9</v>
      </c>
      <c r="N256">
        <v>42.5</v>
      </c>
      <c r="O256">
        <v>17.7</v>
      </c>
      <c r="P256">
        <v>11.9</v>
      </c>
      <c r="Q256">
        <v>9.2</v>
      </c>
      <c r="R256">
        <v>21.8</v>
      </c>
    </row>
    <row r="257" spans="1:18" ht="12.75">
      <c r="A257" s="3">
        <v>24108</v>
      </c>
      <c r="B257">
        <v>2298</v>
      </c>
      <c r="C257">
        <v>1966</v>
      </c>
      <c r="D257">
        <v>162</v>
      </c>
      <c r="F257">
        <v>51.4</v>
      </c>
      <c r="G257">
        <v>22.7</v>
      </c>
      <c r="H257">
        <v>54.3</v>
      </c>
      <c r="I257">
        <v>50.8</v>
      </c>
      <c r="J257">
        <v>68.8</v>
      </c>
      <c r="K257">
        <v>47.3</v>
      </c>
      <c r="L257">
        <v>49.6</v>
      </c>
      <c r="M257">
        <v>27.2</v>
      </c>
      <c r="N257">
        <v>42.8</v>
      </c>
      <c r="O257">
        <v>17.7</v>
      </c>
      <c r="P257">
        <v>11.9</v>
      </c>
      <c r="Q257">
        <v>9.2</v>
      </c>
      <c r="R257">
        <v>21.9</v>
      </c>
    </row>
    <row r="258" spans="1:18" ht="12.75">
      <c r="A258" s="3">
        <v>24139</v>
      </c>
      <c r="B258">
        <v>2353</v>
      </c>
      <c r="C258">
        <v>2013</v>
      </c>
      <c r="D258">
        <v>174</v>
      </c>
      <c r="F258">
        <v>51.6</v>
      </c>
      <c r="G258">
        <v>22.7</v>
      </c>
      <c r="H258">
        <v>54.3</v>
      </c>
      <c r="I258">
        <v>52</v>
      </c>
      <c r="J258">
        <v>68.3</v>
      </c>
      <c r="K258">
        <v>47.1</v>
      </c>
      <c r="L258">
        <v>49.9</v>
      </c>
      <c r="M258">
        <v>27.4</v>
      </c>
      <c r="N258">
        <v>42.8</v>
      </c>
      <c r="O258">
        <v>17.7</v>
      </c>
      <c r="P258">
        <v>12</v>
      </c>
      <c r="Q258">
        <v>9.2</v>
      </c>
      <c r="R258">
        <v>22</v>
      </c>
    </row>
    <row r="259" spans="1:18" ht="12.75">
      <c r="A259" s="3">
        <v>24167</v>
      </c>
      <c r="B259">
        <v>2530</v>
      </c>
      <c r="C259">
        <v>2050</v>
      </c>
      <c r="D259">
        <v>183</v>
      </c>
      <c r="F259">
        <v>52.5</v>
      </c>
      <c r="G259">
        <v>23.4</v>
      </c>
      <c r="H259">
        <v>55.2</v>
      </c>
      <c r="I259">
        <v>52.2</v>
      </c>
      <c r="J259">
        <v>69.8</v>
      </c>
      <c r="K259">
        <v>48.3</v>
      </c>
      <c r="L259">
        <v>49.7</v>
      </c>
      <c r="M259">
        <v>27.5</v>
      </c>
      <c r="N259">
        <v>43</v>
      </c>
      <c r="O259">
        <v>17.8</v>
      </c>
      <c r="P259">
        <v>12</v>
      </c>
      <c r="Q259">
        <v>9.2</v>
      </c>
      <c r="R259">
        <v>22</v>
      </c>
    </row>
    <row r="260" spans="1:18" ht="12.75">
      <c r="A260" s="3">
        <v>24198</v>
      </c>
      <c r="B260">
        <v>2316</v>
      </c>
      <c r="C260">
        <v>2090</v>
      </c>
      <c r="D260">
        <v>162</v>
      </c>
      <c r="F260">
        <v>51.9</v>
      </c>
      <c r="G260">
        <v>23.9</v>
      </c>
      <c r="H260">
        <v>54.3</v>
      </c>
      <c r="I260">
        <v>51.7</v>
      </c>
      <c r="J260">
        <v>68.8</v>
      </c>
      <c r="K260">
        <v>47.3</v>
      </c>
      <c r="L260">
        <v>50</v>
      </c>
      <c r="M260">
        <v>28</v>
      </c>
      <c r="N260">
        <v>43.3</v>
      </c>
      <c r="O260">
        <v>17.9</v>
      </c>
      <c r="P260">
        <v>12.1</v>
      </c>
      <c r="Q260">
        <v>9.2</v>
      </c>
      <c r="R260">
        <v>22.2</v>
      </c>
    </row>
    <row r="261" spans="1:18" ht="12.75">
      <c r="A261" s="3">
        <v>24228</v>
      </c>
      <c r="B261">
        <v>2416</v>
      </c>
      <c r="C261">
        <v>2060</v>
      </c>
      <c r="D261">
        <v>179</v>
      </c>
      <c r="F261">
        <v>52.1</v>
      </c>
      <c r="G261">
        <v>24.1</v>
      </c>
      <c r="H261">
        <v>54.3</v>
      </c>
      <c r="I261">
        <v>52.5</v>
      </c>
      <c r="J261">
        <v>67.7</v>
      </c>
      <c r="K261">
        <v>49.1</v>
      </c>
      <c r="L261">
        <v>50</v>
      </c>
      <c r="M261">
        <v>27.6</v>
      </c>
      <c r="N261">
        <v>43.3</v>
      </c>
      <c r="O261">
        <v>18</v>
      </c>
      <c r="P261">
        <v>12.2</v>
      </c>
      <c r="Q261">
        <v>9.3</v>
      </c>
      <c r="R261">
        <v>22.2</v>
      </c>
    </row>
    <row r="262" spans="1:18" ht="12.75">
      <c r="A262" s="3">
        <v>24259</v>
      </c>
      <c r="B262">
        <v>2484</v>
      </c>
      <c r="C262">
        <v>2102</v>
      </c>
      <c r="D262">
        <v>187</v>
      </c>
      <c r="F262">
        <v>52.5</v>
      </c>
      <c r="G262">
        <v>24.5</v>
      </c>
      <c r="H262">
        <v>55.2</v>
      </c>
      <c r="I262">
        <v>53.2</v>
      </c>
      <c r="J262">
        <v>67.7</v>
      </c>
      <c r="K262">
        <v>49.2</v>
      </c>
      <c r="L262">
        <v>50</v>
      </c>
      <c r="M262">
        <v>27.8</v>
      </c>
      <c r="N262">
        <v>43.3</v>
      </c>
      <c r="O262">
        <v>17.9</v>
      </c>
      <c r="P262">
        <v>12.3</v>
      </c>
      <c r="Q262">
        <v>9.3</v>
      </c>
      <c r="R262">
        <v>22.2</v>
      </c>
    </row>
    <row r="263" spans="1:18" ht="12.75">
      <c r="A263" s="3">
        <v>24289</v>
      </c>
      <c r="B263">
        <v>2469</v>
      </c>
      <c r="C263">
        <v>2216</v>
      </c>
      <c r="D263">
        <v>191</v>
      </c>
      <c r="F263">
        <v>52.5</v>
      </c>
      <c r="G263">
        <v>24.9</v>
      </c>
      <c r="H263">
        <v>54.3</v>
      </c>
      <c r="I263">
        <v>53.6</v>
      </c>
      <c r="J263">
        <v>68.8</v>
      </c>
      <c r="K263">
        <v>49.7</v>
      </c>
      <c r="L263">
        <v>49.8</v>
      </c>
      <c r="M263">
        <v>27.8</v>
      </c>
      <c r="N263">
        <v>43.3</v>
      </c>
      <c r="O263">
        <v>18</v>
      </c>
      <c r="P263">
        <v>12.2</v>
      </c>
      <c r="Q263">
        <v>9.3</v>
      </c>
      <c r="R263">
        <v>22.3</v>
      </c>
    </row>
    <row r="264" spans="1:18" ht="12.75">
      <c r="A264" s="3">
        <v>24320</v>
      </c>
      <c r="B264">
        <v>2460</v>
      </c>
      <c r="C264">
        <v>2137</v>
      </c>
      <c r="D264">
        <v>201</v>
      </c>
      <c r="F264">
        <v>52.7</v>
      </c>
      <c r="G264">
        <v>25.3</v>
      </c>
      <c r="H264">
        <v>53.5</v>
      </c>
      <c r="I264">
        <v>53.6</v>
      </c>
      <c r="J264">
        <v>68.3</v>
      </c>
      <c r="K264">
        <v>51</v>
      </c>
      <c r="L264">
        <v>49</v>
      </c>
      <c r="M264">
        <v>27.7</v>
      </c>
      <c r="N264">
        <v>43.3</v>
      </c>
      <c r="O264">
        <v>18</v>
      </c>
      <c r="P264">
        <v>12.3</v>
      </c>
      <c r="Q264">
        <v>9.3</v>
      </c>
      <c r="R264">
        <v>22.4</v>
      </c>
    </row>
    <row r="265" spans="1:18" ht="12.75">
      <c r="A265" s="3">
        <v>24351</v>
      </c>
      <c r="B265">
        <v>2502</v>
      </c>
      <c r="C265">
        <v>2288</v>
      </c>
      <c r="D265">
        <v>178</v>
      </c>
      <c r="F265">
        <v>52.9</v>
      </c>
      <c r="G265">
        <v>25.7</v>
      </c>
      <c r="H265">
        <v>54.3</v>
      </c>
      <c r="I265">
        <v>53.7</v>
      </c>
      <c r="J265">
        <v>67.7</v>
      </c>
      <c r="K265">
        <v>51.1</v>
      </c>
      <c r="L265">
        <v>50.3</v>
      </c>
      <c r="M265">
        <v>27.9</v>
      </c>
      <c r="N265">
        <v>43.3</v>
      </c>
      <c r="O265">
        <v>18</v>
      </c>
      <c r="P265">
        <v>12.3</v>
      </c>
      <c r="Q265">
        <v>9.3</v>
      </c>
      <c r="R265">
        <v>22.4</v>
      </c>
    </row>
    <row r="266" spans="1:18" ht="12.75">
      <c r="A266" s="3">
        <v>24381</v>
      </c>
      <c r="B266">
        <v>2616</v>
      </c>
      <c r="C266">
        <v>2303</v>
      </c>
      <c r="D266">
        <v>173</v>
      </c>
      <c r="F266">
        <v>52.4</v>
      </c>
      <c r="G266">
        <v>26.2</v>
      </c>
      <c r="H266">
        <v>53.5</v>
      </c>
      <c r="I266">
        <v>53.1</v>
      </c>
      <c r="J266">
        <v>66.7</v>
      </c>
      <c r="K266">
        <v>50.6</v>
      </c>
      <c r="L266">
        <v>50.9</v>
      </c>
      <c r="M266">
        <v>28.1</v>
      </c>
      <c r="N266">
        <v>43.3</v>
      </c>
      <c r="O266">
        <v>18</v>
      </c>
      <c r="P266">
        <v>12.3</v>
      </c>
      <c r="Q266">
        <v>9.3</v>
      </c>
      <c r="R266">
        <v>22.4</v>
      </c>
    </row>
    <row r="267" spans="1:18" ht="12.75">
      <c r="A267" s="3">
        <v>24412</v>
      </c>
      <c r="B267">
        <v>2491</v>
      </c>
      <c r="C267">
        <v>2195</v>
      </c>
      <c r="D267">
        <v>191</v>
      </c>
      <c r="F267">
        <v>52.3</v>
      </c>
      <c r="G267">
        <v>26.7</v>
      </c>
      <c r="H267">
        <v>52.6</v>
      </c>
      <c r="I267">
        <v>53.6</v>
      </c>
      <c r="J267">
        <v>66.2</v>
      </c>
      <c r="K267">
        <v>50.8</v>
      </c>
      <c r="L267">
        <v>50.6</v>
      </c>
      <c r="M267">
        <v>27.9</v>
      </c>
      <c r="N267">
        <v>43.6</v>
      </c>
      <c r="O267">
        <v>18.1</v>
      </c>
      <c r="P267">
        <v>12.3</v>
      </c>
      <c r="Q267">
        <v>9.3</v>
      </c>
      <c r="R267">
        <v>22.5</v>
      </c>
    </row>
    <row r="268" spans="1:18" ht="12.75">
      <c r="A268" s="3">
        <v>24442</v>
      </c>
      <c r="B268">
        <v>2467</v>
      </c>
      <c r="C268">
        <v>2196</v>
      </c>
      <c r="D268">
        <v>154</v>
      </c>
      <c r="F268">
        <v>52.6</v>
      </c>
      <c r="G268">
        <v>27.3</v>
      </c>
      <c r="H268">
        <v>52.6</v>
      </c>
      <c r="I268">
        <v>53.6</v>
      </c>
      <c r="J268">
        <v>67.2</v>
      </c>
      <c r="K268">
        <v>51.9</v>
      </c>
      <c r="L268">
        <v>50.7</v>
      </c>
      <c r="M268">
        <v>28.2</v>
      </c>
      <c r="N268">
        <v>43.8</v>
      </c>
      <c r="O268">
        <v>18.2</v>
      </c>
      <c r="P268">
        <v>12.4</v>
      </c>
      <c r="Q268">
        <v>9.4</v>
      </c>
      <c r="R268">
        <v>22.5</v>
      </c>
    </row>
    <row r="269" spans="1:18" ht="12.75">
      <c r="A269" s="3">
        <v>24473</v>
      </c>
      <c r="B269">
        <v>2639</v>
      </c>
      <c r="C269">
        <v>2317</v>
      </c>
      <c r="D269">
        <v>185</v>
      </c>
      <c r="F269">
        <v>52.3</v>
      </c>
      <c r="G269">
        <v>27.4</v>
      </c>
      <c r="H269">
        <v>51.7</v>
      </c>
      <c r="I269">
        <v>53.4</v>
      </c>
      <c r="J269">
        <v>67.2</v>
      </c>
      <c r="K269">
        <v>52</v>
      </c>
      <c r="L269">
        <v>51.1</v>
      </c>
      <c r="M269">
        <v>28.6</v>
      </c>
      <c r="N269">
        <v>43.9</v>
      </c>
      <c r="O269">
        <v>18.3</v>
      </c>
      <c r="P269">
        <v>12.4</v>
      </c>
      <c r="Q269">
        <v>9.5</v>
      </c>
      <c r="R269">
        <v>22.6</v>
      </c>
    </row>
    <row r="270" spans="1:18" ht="12.75">
      <c r="A270" s="3">
        <v>24504</v>
      </c>
      <c r="B270">
        <v>2582</v>
      </c>
      <c r="C270">
        <v>2216</v>
      </c>
      <c r="D270">
        <v>172</v>
      </c>
      <c r="F270">
        <v>52.3</v>
      </c>
      <c r="G270">
        <v>27.2</v>
      </c>
      <c r="H270">
        <v>51.7</v>
      </c>
      <c r="I270">
        <v>53.1</v>
      </c>
      <c r="J270">
        <v>67.2</v>
      </c>
      <c r="K270">
        <v>52.8</v>
      </c>
      <c r="L270">
        <v>50.7</v>
      </c>
      <c r="M270">
        <v>28.7</v>
      </c>
      <c r="N270">
        <v>43.9</v>
      </c>
      <c r="O270">
        <v>18.3</v>
      </c>
      <c r="P270">
        <v>12.4</v>
      </c>
      <c r="Q270">
        <v>9.5</v>
      </c>
      <c r="R270">
        <v>22.6</v>
      </c>
    </row>
    <row r="271" spans="1:18" ht="12.75">
      <c r="A271" s="3">
        <v>24532</v>
      </c>
      <c r="B271">
        <v>2524</v>
      </c>
      <c r="C271">
        <v>2166</v>
      </c>
      <c r="D271">
        <v>172</v>
      </c>
      <c r="F271">
        <v>52.2</v>
      </c>
      <c r="G271">
        <v>27.9</v>
      </c>
      <c r="H271">
        <v>50.8</v>
      </c>
      <c r="I271">
        <v>53.4</v>
      </c>
      <c r="J271">
        <v>67.2</v>
      </c>
      <c r="K271">
        <v>52.1</v>
      </c>
      <c r="L271">
        <v>50.8</v>
      </c>
      <c r="M271">
        <v>28.8</v>
      </c>
      <c r="N271">
        <v>44</v>
      </c>
      <c r="O271">
        <v>18.3</v>
      </c>
      <c r="P271">
        <v>12.4</v>
      </c>
      <c r="Q271">
        <v>9.5</v>
      </c>
      <c r="R271">
        <v>22.7</v>
      </c>
    </row>
    <row r="272" spans="1:18" ht="12.75">
      <c r="A272" s="3">
        <v>24563</v>
      </c>
      <c r="B272">
        <v>2608</v>
      </c>
      <c r="C272">
        <v>2198</v>
      </c>
      <c r="D272">
        <v>183</v>
      </c>
      <c r="F272">
        <v>52.4</v>
      </c>
      <c r="G272">
        <v>28.2</v>
      </c>
      <c r="H272">
        <v>51.7</v>
      </c>
      <c r="I272">
        <v>52.9</v>
      </c>
      <c r="J272">
        <v>67.7</v>
      </c>
      <c r="K272">
        <v>53.1</v>
      </c>
      <c r="L272">
        <v>51.3</v>
      </c>
      <c r="M272">
        <v>28.8</v>
      </c>
      <c r="N272">
        <v>44</v>
      </c>
      <c r="O272">
        <v>18.3</v>
      </c>
      <c r="P272">
        <v>12.5</v>
      </c>
      <c r="Q272">
        <v>9.5</v>
      </c>
      <c r="R272">
        <v>22.9</v>
      </c>
    </row>
    <row r="273" spans="1:18" ht="12.75">
      <c r="A273" s="3">
        <v>24593</v>
      </c>
      <c r="B273">
        <v>2549</v>
      </c>
      <c r="C273">
        <v>2118</v>
      </c>
      <c r="D273">
        <v>206</v>
      </c>
      <c r="F273">
        <v>52.1</v>
      </c>
      <c r="G273">
        <v>28.8</v>
      </c>
      <c r="H273">
        <v>50.8</v>
      </c>
      <c r="I273">
        <v>53.1</v>
      </c>
      <c r="J273">
        <v>66.7</v>
      </c>
      <c r="K273">
        <v>53.5</v>
      </c>
      <c r="L273">
        <v>51.1</v>
      </c>
      <c r="M273">
        <v>28.5</v>
      </c>
      <c r="N273">
        <v>44.1</v>
      </c>
      <c r="O273">
        <v>18.3</v>
      </c>
      <c r="P273">
        <v>12.5</v>
      </c>
      <c r="Q273">
        <v>9.6</v>
      </c>
      <c r="R273">
        <v>22.9</v>
      </c>
    </row>
    <row r="274" spans="1:18" ht="12.75">
      <c r="A274" s="3">
        <v>24624</v>
      </c>
      <c r="B274">
        <v>2582</v>
      </c>
      <c r="C274">
        <v>2184</v>
      </c>
      <c r="D274">
        <v>167</v>
      </c>
      <c r="F274">
        <v>52.8</v>
      </c>
      <c r="G274">
        <v>29.3</v>
      </c>
      <c r="H274">
        <v>51.7</v>
      </c>
      <c r="I274">
        <v>54.4</v>
      </c>
      <c r="J274">
        <v>67.2</v>
      </c>
      <c r="K274">
        <v>53.2</v>
      </c>
      <c r="L274">
        <v>51.3</v>
      </c>
      <c r="M274">
        <v>28.3</v>
      </c>
      <c r="N274">
        <v>44.1</v>
      </c>
      <c r="O274">
        <v>18.3</v>
      </c>
      <c r="P274">
        <v>12.6</v>
      </c>
      <c r="Q274">
        <v>9.6</v>
      </c>
      <c r="R274">
        <v>23</v>
      </c>
    </row>
    <row r="275" spans="1:18" ht="12.75">
      <c r="A275" s="3">
        <v>24654</v>
      </c>
      <c r="B275">
        <v>2601</v>
      </c>
      <c r="C275">
        <v>2245</v>
      </c>
      <c r="D275">
        <v>162</v>
      </c>
      <c r="F275">
        <v>53</v>
      </c>
      <c r="G275">
        <v>29.6</v>
      </c>
      <c r="H275">
        <v>53.5</v>
      </c>
      <c r="I275">
        <v>54</v>
      </c>
      <c r="J275">
        <v>67.2</v>
      </c>
      <c r="K275">
        <v>53.3</v>
      </c>
      <c r="L275">
        <v>51.5</v>
      </c>
      <c r="M275">
        <v>28.3</v>
      </c>
      <c r="N275">
        <v>44.1</v>
      </c>
      <c r="O275">
        <v>18.3</v>
      </c>
      <c r="P275">
        <v>12.5</v>
      </c>
      <c r="Q275">
        <v>9.6</v>
      </c>
      <c r="R275">
        <v>23.3</v>
      </c>
    </row>
    <row r="276" spans="1:18" ht="12.75">
      <c r="A276" s="3">
        <v>24685</v>
      </c>
      <c r="B276">
        <v>2566</v>
      </c>
      <c r="C276">
        <v>2145</v>
      </c>
      <c r="D276">
        <v>155</v>
      </c>
      <c r="F276">
        <v>52.8</v>
      </c>
      <c r="G276">
        <v>30.1</v>
      </c>
      <c r="H276">
        <v>51.7</v>
      </c>
      <c r="I276">
        <v>54</v>
      </c>
      <c r="J276">
        <v>67.2</v>
      </c>
      <c r="K276">
        <v>53.5</v>
      </c>
      <c r="L276">
        <v>52.3</v>
      </c>
      <c r="M276">
        <v>28.5</v>
      </c>
      <c r="N276">
        <v>43.9</v>
      </c>
      <c r="O276">
        <v>18.4</v>
      </c>
      <c r="P276">
        <v>12.5</v>
      </c>
      <c r="Q276">
        <v>9.6</v>
      </c>
      <c r="R276">
        <v>23.3</v>
      </c>
    </row>
    <row r="277" spans="1:18" ht="12.75">
      <c r="A277" s="3">
        <v>24716</v>
      </c>
      <c r="B277">
        <v>2597</v>
      </c>
      <c r="C277">
        <v>2198</v>
      </c>
      <c r="D277">
        <v>160</v>
      </c>
      <c r="F277">
        <v>53.4</v>
      </c>
      <c r="G277">
        <v>31</v>
      </c>
      <c r="H277">
        <v>53.5</v>
      </c>
      <c r="I277">
        <v>55</v>
      </c>
      <c r="J277">
        <v>67.2</v>
      </c>
      <c r="K277">
        <v>53.2</v>
      </c>
      <c r="L277">
        <v>52.1</v>
      </c>
      <c r="M277">
        <v>29.2</v>
      </c>
      <c r="N277">
        <v>43.9</v>
      </c>
      <c r="O277">
        <v>18.5</v>
      </c>
      <c r="P277">
        <v>12.4</v>
      </c>
      <c r="Q277">
        <v>9.7</v>
      </c>
      <c r="R277">
        <v>23.3</v>
      </c>
    </row>
    <row r="278" spans="1:18" ht="12.75">
      <c r="A278" s="3">
        <v>24746</v>
      </c>
      <c r="B278">
        <v>2415</v>
      </c>
      <c r="C278">
        <v>2254</v>
      </c>
      <c r="D278">
        <v>173</v>
      </c>
      <c r="F278">
        <v>53.6</v>
      </c>
      <c r="G278">
        <v>31.3</v>
      </c>
      <c r="H278">
        <v>53.5</v>
      </c>
      <c r="I278">
        <v>54.2</v>
      </c>
      <c r="J278">
        <v>67.7</v>
      </c>
      <c r="K278">
        <v>53.8</v>
      </c>
      <c r="L278">
        <v>51.7</v>
      </c>
      <c r="M278">
        <v>29.6</v>
      </c>
      <c r="N278">
        <v>44</v>
      </c>
      <c r="O278">
        <v>18.6</v>
      </c>
      <c r="P278">
        <v>12.4</v>
      </c>
      <c r="Q278">
        <v>9.6</v>
      </c>
      <c r="R278">
        <v>23.3</v>
      </c>
    </row>
    <row r="279" spans="1:18" ht="12.75">
      <c r="A279" s="3">
        <v>24777</v>
      </c>
      <c r="B279">
        <v>2671</v>
      </c>
      <c r="C279">
        <v>2396</v>
      </c>
      <c r="D279">
        <v>172</v>
      </c>
      <c r="F279">
        <v>54.1</v>
      </c>
      <c r="G279">
        <v>31.9</v>
      </c>
      <c r="H279">
        <v>54.3</v>
      </c>
      <c r="I279">
        <v>55</v>
      </c>
      <c r="J279">
        <v>68.3</v>
      </c>
      <c r="K279">
        <v>54.2</v>
      </c>
      <c r="L279">
        <v>52.5</v>
      </c>
      <c r="M279">
        <v>29.6</v>
      </c>
      <c r="N279">
        <v>44.1</v>
      </c>
      <c r="O279">
        <v>18.7</v>
      </c>
      <c r="P279">
        <v>12.6</v>
      </c>
      <c r="Q279">
        <v>9.7</v>
      </c>
      <c r="R279">
        <v>23.3</v>
      </c>
    </row>
    <row r="280" spans="1:18" ht="12.75">
      <c r="A280" s="3">
        <v>24807</v>
      </c>
      <c r="B280">
        <v>2677</v>
      </c>
      <c r="C280">
        <v>2493</v>
      </c>
      <c r="D280">
        <v>179</v>
      </c>
      <c r="F280">
        <v>55.3</v>
      </c>
      <c r="G280">
        <v>32.2</v>
      </c>
      <c r="H280">
        <v>57.9</v>
      </c>
      <c r="I280">
        <v>55.7</v>
      </c>
      <c r="J280">
        <v>69.8</v>
      </c>
      <c r="K280">
        <v>54.1</v>
      </c>
      <c r="L280">
        <v>53.1</v>
      </c>
      <c r="M280">
        <v>29.7</v>
      </c>
      <c r="N280">
        <v>44.1</v>
      </c>
      <c r="O280">
        <v>18.8</v>
      </c>
      <c r="P280">
        <v>12.7</v>
      </c>
      <c r="Q280">
        <v>9.7</v>
      </c>
      <c r="R280">
        <v>23.5</v>
      </c>
    </row>
    <row r="281" spans="1:18" ht="12.75">
      <c r="A281" s="3">
        <v>24838</v>
      </c>
      <c r="B281">
        <v>2814</v>
      </c>
      <c r="C281">
        <v>2687</v>
      </c>
      <c r="D281">
        <v>192</v>
      </c>
      <c r="F281">
        <v>53.7</v>
      </c>
      <c r="G281">
        <v>32.2</v>
      </c>
      <c r="H281">
        <v>53.5</v>
      </c>
      <c r="I281">
        <v>55.7</v>
      </c>
      <c r="J281">
        <v>68.9</v>
      </c>
      <c r="K281">
        <v>54.5</v>
      </c>
      <c r="L281">
        <v>52.8</v>
      </c>
      <c r="M281">
        <v>30</v>
      </c>
      <c r="N281">
        <v>44.6</v>
      </c>
      <c r="O281">
        <v>18.9</v>
      </c>
      <c r="P281">
        <v>12.8</v>
      </c>
      <c r="Q281">
        <v>9.7</v>
      </c>
      <c r="R281">
        <v>23.6</v>
      </c>
    </row>
    <row r="282" spans="1:18" ht="12.75">
      <c r="A282" s="3">
        <v>24869</v>
      </c>
      <c r="B282">
        <v>2775</v>
      </c>
      <c r="C282">
        <v>2592</v>
      </c>
      <c r="D282">
        <v>187</v>
      </c>
      <c r="F282">
        <v>54.1</v>
      </c>
      <c r="G282">
        <v>32.6</v>
      </c>
      <c r="H282">
        <v>54.3</v>
      </c>
      <c r="I282">
        <v>56.1</v>
      </c>
      <c r="J282">
        <v>69.7</v>
      </c>
      <c r="K282">
        <v>54.6</v>
      </c>
      <c r="L282">
        <v>52.5</v>
      </c>
      <c r="M282">
        <v>30.1</v>
      </c>
      <c r="N282">
        <v>44.7</v>
      </c>
      <c r="O282">
        <v>19</v>
      </c>
      <c r="P282">
        <v>12.8</v>
      </c>
      <c r="Q282">
        <v>9.7</v>
      </c>
      <c r="R282">
        <v>23.6</v>
      </c>
    </row>
    <row r="283" spans="1:18" ht="12.75">
      <c r="A283" s="3">
        <v>24898</v>
      </c>
      <c r="B283">
        <v>2439</v>
      </c>
      <c r="C283">
        <v>2588</v>
      </c>
      <c r="D283">
        <v>179</v>
      </c>
      <c r="F283">
        <v>54.7</v>
      </c>
      <c r="G283">
        <v>32.8</v>
      </c>
      <c r="H283">
        <v>55.2</v>
      </c>
      <c r="I283">
        <v>57.1</v>
      </c>
      <c r="J283">
        <v>70.3</v>
      </c>
      <c r="K283">
        <v>54.6</v>
      </c>
      <c r="L283">
        <v>52.8</v>
      </c>
      <c r="M283">
        <v>30.3</v>
      </c>
      <c r="N283">
        <v>44.7</v>
      </c>
      <c r="O283">
        <v>19</v>
      </c>
      <c r="P283">
        <v>12.8</v>
      </c>
      <c r="Q283">
        <v>9.7</v>
      </c>
      <c r="R283">
        <v>23.7</v>
      </c>
    </row>
    <row r="284" spans="1:18" ht="12.75">
      <c r="A284" s="3">
        <v>24929</v>
      </c>
      <c r="B284">
        <v>2855</v>
      </c>
      <c r="C284">
        <v>2604</v>
      </c>
      <c r="D284">
        <v>182</v>
      </c>
      <c r="F284">
        <v>54.9</v>
      </c>
      <c r="G284">
        <v>33</v>
      </c>
      <c r="H284">
        <v>55.2</v>
      </c>
      <c r="I284">
        <v>56.9</v>
      </c>
      <c r="J284">
        <v>70</v>
      </c>
      <c r="K284">
        <v>55.5</v>
      </c>
      <c r="L284">
        <v>54.2</v>
      </c>
      <c r="M284">
        <v>30.3</v>
      </c>
      <c r="N284">
        <v>44.7</v>
      </c>
      <c r="O284">
        <v>19</v>
      </c>
      <c r="P284">
        <v>13.1</v>
      </c>
      <c r="Q284">
        <v>9.7</v>
      </c>
      <c r="R284">
        <v>23.8</v>
      </c>
    </row>
    <row r="285" spans="1:18" ht="12.75">
      <c r="A285" s="3">
        <v>24959</v>
      </c>
      <c r="B285">
        <v>2740</v>
      </c>
      <c r="C285">
        <v>2755</v>
      </c>
      <c r="D285">
        <v>180</v>
      </c>
      <c r="F285">
        <v>52.9</v>
      </c>
      <c r="G285">
        <v>34.1</v>
      </c>
      <c r="H285">
        <v>57</v>
      </c>
      <c r="I285">
        <v>39</v>
      </c>
      <c r="J285">
        <v>70.8</v>
      </c>
      <c r="K285">
        <v>56.3</v>
      </c>
      <c r="L285">
        <v>54.9</v>
      </c>
      <c r="M285">
        <v>30.4</v>
      </c>
      <c r="N285">
        <v>44.7</v>
      </c>
      <c r="O285">
        <v>19.1</v>
      </c>
      <c r="P285">
        <v>13.1</v>
      </c>
      <c r="Q285">
        <v>9.7</v>
      </c>
      <c r="R285">
        <v>23.8</v>
      </c>
    </row>
    <row r="286" spans="1:18" ht="12.75">
      <c r="A286" s="3">
        <v>24990</v>
      </c>
      <c r="B286">
        <v>2870</v>
      </c>
      <c r="C286">
        <v>2792</v>
      </c>
      <c r="D286">
        <v>194</v>
      </c>
      <c r="F286">
        <v>54.7</v>
      </c>
      <c r="G286">
        <v>33.5</v>
      </c>
      <c r="H286">
        <v>57.9</v>
      </c>
      <c r="I286">
        <v>49.1</v>
      </c>
      <c r="J286">
        <v>70.9</v>
      </c>
      <c r="K286">
        <v>56.1</v>
      </c>
      <c r="L286">
        <v>55.4</v>
      </c>
      <c r="M286">
        <v>30</v>
      </c>
      <c r="N286">
        <v>44.7</v>
      </c>
      <c r="O286">
        <v>19.2</v>
      </c>
      <c r="P286">
        <v>13.2</v>
      </c>
      <c r="Q286">
        <v>9.7</v>
      </c>
      <c r="R286">
        <v>24</v>
      </c>
    </row>
    <row r="287" spans="1:18" ht="12.75">
      <c r="A287" s="3">
        <v>25020</v>
      </c>
      <c r="B287">
        <v>2858</v>
      </c>
      <c r="C287">
        <v>2725</v>
      </c>
      <c r="D287">
        <v>228</v>
      </c>
      <c r="F287">
        <v>56.5</v>
      </c>
      <c r="G287">
        <v>33.9</v>
      </c>
      <c r="H287">
        <v>57</v>
      </c>
      <c r="I287">
        <v>59.4</v>
      </c>
      <c r="J287">
        <v>70.9</v>
      </c>
      <c r="K287">
        <v>56.6</v>
      </c>
      <c r="L287">
        <v>55.1</v>
      </c>
      <c r="M287">
        <v>30.2</v>
      </c>
      <c r="N287">
        <v>44.7</v>
      </c>
      <c r="O287">
        <v>19.2</v>
      </c>
      <c r="P287">
        <v>13.2</v>
      </c>
      <c r="Q287">
        <v>9.7</v>
      </c>
      <c r="R287">
        <v>24.1</v>
      </c>
    </row>
    <row r="288" spans="1:18" ht="12.75">
      <c r="A288" s="3">
        <v>25051</v>
      </c>
      <c r="B288">
        <v>2950</v>
      </c>
      <c r="C288">
        <v>2872</v>
      </c>
      <c r="D288">
        <v>182</v>
      </c>
      <c r="F288">
        <v>57.6</v>
      </c>
      <c r="G288">
        <v>34.8</v>
      </c>
      <c r="H288">
        <v>60.5</v>
      </c>
      <c r="I288">
        <v>59.4</v>
      </c>
      <c r="J288">
        <v>71.4</v>
      </c>
      <c r="K288">
        <v>56.5</v>
      </c>
      <c r="L288">
        <v>55.9</v>
      </c>
      <c r="M288">
        <v>30.2</v>
      </c>
      <c r="N288">
        <v>44.6</v>
      </c>
      <c r="O288">
        <v>19.3</v>
      </c>
      <c r="P288">
        <v>13.2</v>
      </c>
      <c r="Q288">
        <v>9.7</v>
      </c>
      <c r="R288">
        <v>24.1</v>
      </c>
    </row>
    <row r="289" spans="1:18" ht="12.75">
      <c r="A289" s="3">
        <v>25082</v>
      </c>
      <c r="B289">
        <v>3211</v>
      </c>
      <c r="C289">
        <v>2951</v>
      </c>
      <c r="D289">
        <v>213</v>
      </c>
      <c r="F289">
        <v>57.5</v>
      </c>
      <c r="G289">
        <v>34.6</v>
      </c>
      <c r="H289">
        <v>59.6</v>
      </c>
      <c r="I289">
        <v>57.7</v>
      </c>
      <c r="J289">
        <v>71.3</v>
      </c>
      <c r="K289">
        <v>58.1</v>
      </c>
      <c r="L289">
        <v>56.5</v>
      </c>
      <c r="M289">
        <v>31.3</v>
      </c>
      <c r="N289">
        <v>44.6</v>
      </c>
      <c r="O289">
        <v>19.4</v>
      </c>
      <c r="P289">
        <v>13.2</v>
      </c>
      <c r="Q289">
        <v>9.7</v>
      </c>
      <c r="R289">
        <v>24.2</v>
      </c>
    </row>
    <row r="290" spans="1:18" ht="12.75">
      <c r="A290" s="3">
        <v>25112</v>
      </c>
      <c r="B290">
        <v>2631</v>
      </c>
      <c r="C290">
        <v>2736</v>
      </c>
      <c r="D290">
        <v>210</v>
      </c>
      <c r="F290">
        <v>58</v>
      </c>
      <c r="G290">
        <v>35.5</v>
      </c>
      <c r="H290">
        <v>59.6</v>
      </c>
      <c r="I290">
        <v>60.3</v>
      </c>
      <c r="J290">
        <v>70.8</v>
      </c>
      <c r="K290">
        <v>58.6</v>
      </c>
      <c r="L290">
        <v>56.9</v>
      </c>
      <c r="M290">
        <v>31.1</v>
      </c>
      <c r="N290">
        <v>44.7</v>
      </c>
      <c r="O290">
        <v>19.6</v>
      </c>
      <c r="P290">
        <v>13.2</v>
      </c>
      <c r="Q290">
        <v>9.7</v>
      </c>
      <c r="R290">
        <v>24.3</v>
      </c>
    </row>
    <row r="291" spans="1:18" ht="12.75">
      <c r="A291" s="3">
        <v>25143</v>
      </c>
      <c r="B291">
        <v>2972</v>
      </c>
      <c r="C291">
        <v>2883</v>
      </c>
      <c r="D291">
        <v>199</v>
      </c>
      <c r="F291">
        <v>58.6</v>
      </c>
      <c r="G291">
        <v>36.5</v>
      </c>
      <c r="H291">
        <v>62.2</v>
      </c>
      <c r="I291">
        <v>61.5</v>
      </c>
      <c r="J291">
        <v>71.4</v>
      </c>
      <c r="K291">
        <v>56.5</v>
      </c>
      <c r="L291">
        <v>57.6</v>
      </c>
      <c r="M291">
        <v>31.1</v>
      </c>
      <c r="N291">
        <v>44.9</v>
      </c>
      <c r="O291">
        <v>19.7</v>
      </c>
      <c r="P291">
        <v>13.3</v>
      </c>
      <c r="Q291">
        <v>9.8</v>
      </c>
      <c r="R291">
        <v>24.4</v>
      </c>
    </row>
    <row r="292" spans="1:18" ht="12.75">
      <c r="A292" s="3">
        <v>25173</v>
      </c>
      <c r="B292">
        <v>2977</v>
      </c>
      <c r="C292">
        <v>2908</v>
      </c>
      <c r="D292">
        <v>198</v>
      </c>
      <c r="F292">
        <v>59.2</v>
      </c>
      <c r="G292">
        <v>36.3</v>
      </c>
      <c r="H292">
        <v>61.4</v>
      </c>
      <c r="I292">
        <v>61.5</v>
      </c>
      <c r="J292">
        <v>72</v>
      </c>
      <c r="K292">
        <v>58.9</v>
      </c>
      <c r="L292">
        <v>57.5</v>
      </c>
      <c r="M292">
        <v>31</v>
      </c>
      <c r="N292">
        <v>45.1</v>
      </c>
      <c r="O292">
        <v>19.8</v>
      </c>
      <c r="P292">
        <v>13.5</v>
      </c>
      <c r="Q292">
        <v>9.8</v>
      </c>
      <c r="R292">
        <v>24.4</v>
      </c>
    </row>
    <row r="293" spans="1:18" ht="12.75">
      <c r="A293" s="3">
        <v>25204</v>
      </c>
      <c r="B293">
        <v>2161</v>
      </c>
      <c r="C293">
        <v>2002</v>
      </c>
      <c r="D293">
        <v>208</v>
      </c>
      <c r="F293">
        <v>59.7</v>
      </c>
      <c r="G293">
        <v>36.8</v>
      </c>
      <c r="H293">
        <v>62.2</v>
      </c>
      <c r="I293">
        <v>61.1</v>
      </c>
      <c r="J293">
        <v>72.2</v>
      </c>
      <c r="K293">
        <v>60.1</v>
      </c>
      <c r="L293">
        <v>57.8</v>
      </c>
      <c r="M293">
        <v>31.1</v>
      </c>
      <c r="N293">
        <v>45.2</v>
      </c>
      <c r="O293">
        <v>20</v>
      </c>
      <c r="P293">
        <v>13.6</v>
      </c>
      <c r="Q293">
        <v>9.8</v>
      </c>
      <c r="R293">
        <v>24.5</v>
      </c>
    </row>
    <row r="294" spans="1:18" ht="12.75">
      <c r="A294" s="3">
        <v>25235</v>
      </c>
      <c r="B294">
        <v>2266</v>
      </c>
      <c r="C294">
        <v>2672</v>
      </c>
      <c r="D294">
        <v>206</v>
      </c>
      <c r="F294">
        <v>59.3</v>
      </c>
      <c r="G294">
        <v>37.3</v>
      </c>
      <c r="H294">
        <v>62.2</v>
      </c>
      <c r="I294">
        <v>60.4</v>
      </c>
      <c r="J294">
        <v>72.6</v>
      </c>
      <c r="K294">
        <v>58.3</v>
      </c>
      <c r="L294">
        <v>58.6</v>
      </c>
      <c r="M294">
        <v>31.3</v>
      </c>
      <c r="N294">
        <v>45.4</v>
      </c>
      <c r="O294">
        <v>20</v>
      </c>
      <c r="P294">
        <v>13.6</v>
      </c>
      <c r="Q294">
        <v>9.8</v>
      </c>
      <c r="R294">
        <v>24.5</v>
      </c>
    </row>
    <row r="295" spans="1:18" ht="12.75">
      <c r="A295" s="3">
        <v>25263</v>
      </c>
      <c r="B295">
        <v>3188</v>
      </c>
      <c r="C295">
        <v>2982</v>
      </c>
      <c r="D295">
        <v>182</v>
      </c>
      <c r="F295">
        <v>60.1</v>
      </c>
      <c r="G295">
        <v>37.4</v>
      </c>
      <c r="H295">
        <v>63.1</v>
      </c>
      <c r="I295">
        <v>60.4</v>
      </c>
      <c r="J295">
        <v>72.5</v>
      </c>
      <c r="K295">
        <v>60.1</v>
      </c>
      <c r="L295">
        <v>59.7</v>
      </c>
      <c r="M295">
        <v>31.5</v>
      </c>
      <c r="N295">
        <v>45.5</v>
      </c>
      <c r="O295">
        <v>20.1</v>
      </c>
      <c r="P295">
        <v>13.6</v>
      </c>
      <c r="Q295">
        <v>9.8</v>
      </c>
      <c r="R295">
        <v>24.7</v>
      </c>
    </row>
    <row r="296" spans="1:18" ht="12.75">
      <c r="A296" s="3">
        <v>25294</v>
      </c>
      <c r="B296">
        <v>3318</v>
      </c>
      <c r="C296">
        <v>3183</v>
      </c>
      <c r="D296">
        <v>235</v>
      </c>
      <c r="F296">
        <v>60.9</v>
      </c>
      <c r="G296">
        <v>38.5</v>
      </c>
      <c r="H296">
        <v>64</v>
      </c>
      <c r="I296">
        <v>62.4</v>
      </c>
      <c r="J296">
        <v>73.6</v>
      </c>
      <c r="K296">
        <v>60.4</v>
      </c>
      <c r="L296">
        <v>59.1</v>
      </c>
      <c r="M296">
        <v>31.9</v>
      </c>
      <c r="N296">
        <v>45.6</v>
      </c>
      <c r="O296">
        <v>20.2</v>
      </c>
      <c r="P296">
        <v>13.8</v>
      </c>
      <c r="Q296">
        <v>10</v>
      </c>
      <c r="R296">
        <v>24.9</v>
      </c>
    </row>
    <row r="297" spans="1:18" ht="12.75">
      <c r="A297" s="3">
        <v>25324</v>
      </c>
      <c r="B297">
        <v>3268</v>
      </c>
      <c r="C297">
        <v>3256</v>
      </c>
      <c r="D297">
        <v>215</v>
      </c>
      <c r="F297">
        <v>61.3</v>
      </c>
      <c r="G297">
        <v>39.3</v>
      </c>
      <c r="H297">
        <v>64</v>
      </c>
      <c r="I297">
        <v>63.8</v>
      </c>
      <c r="J297">
        <v>73.6</v>
      </c>
      <c r="K297">
        <v>59.3</v>
      </c>
      <c r="L297">
        <v>59.1</v>
      </c>
      <c r="M297">
        <v>31.9</v>
      </c>
      <c r="N297">
        <v>45.7</v>
      </c>
      <c r="O297">
        <v>20.3</v>
      </c>
      <c r="P297">
        <v>13.8</v>
      </c>
      <c r="Q297">
        <v>10</v>
      </c>
      <c r="R297">
        <v>25</v>
      </c>
    </row>
    <row r="298" spans="1:18" ht="12.75">
      <c r="A298" s="3">
        <v>25355</v>
      </c>
      <c r="B298">
        <v>3179</v>
      </c>
      <c r="C298">
        <v>3152</v>
      </c>
      <c r="D298">
        <v>203</v>
      </c>
      <c r="F298">
        <v>61.7</v>
      </c>
      <c r="G298">
        <v>39</v>
      </c>
      <c r="H298">
        <v>64.9</v>
      </c>
      <c r="I298">
        <v>63</v>
      </c>
      <c r="J298">
        <v>74.1</v>
      </c>
      <c r="K298">
        <v>60.9</v>
      </c>
      <c r="L298">
        <v>59.1</v>
      </c>
      <c r="M298">
        <v>31.9</v>
      </c>
      <c r="N298">
        <v>45.7</v>
      </c>
      <c r="O298">
        <v>20.4</v>
      </c>
      <c r="P298">
        <v>13.9</v>
      </c>
      <c r="Q298">
        <v>10</v>
      </c>
      <c r="R298">
        <v>25.2</v>
      </c>
    </row>
    <row r="299" spans="1:18" ht="12.75">
      <c r="A299" s="3">
        <v>25385</v>
      </c>
      <c r="B299">
        <v>3182</v>
      </c>
      <c r="C299">
        <v>3074</v>
      </c>
      <c r="D299">
        <v>215</v>
      </c>
      <c r="F299">
        <v>62</v>
      </c>
      <c r="G299">
        <v>39.6</v>
      </c>
      <c r="H299">
        <v>64.9</v>
      </c>
      <c r="I299">
        <v>63.3</v>
      </c>
      <c r="J299">
        <v>73.9</v>
      </c>
      <c r="K299">
        <v>61.2</v>
      </c>
      <c r="L299">
        <v>59.7</v>
      </c>
      <c r="M299">
        <v>32.6</v>
      </c>
      <c r="N299">
        <v>45.7</v>
      </c>
      <c r="O299">
        <v>20.4</v>
      </c>
      <c r="P299">
        <v>13.9</v>
      </c>
      <c r="Q299">
        <v>10.1</v>
      </c>
      <c r="R299">
        <v>25.3</v>
      </c>
    </row>
    <row r="300" spans="1:18" ht="12.75">
      <c r="A300" s="3">
        <v>25416</v>
      </c>
      <c r="B300">
        <v>3366</v>
      </c>
      <c r="C300">
        <v>3163</v>
      </c>
      <c r="D300">
        <v>211</v>
      </c>
      <c r="F300">
        <v>62.2</v>
      </c>
      <c r="G300">
        <v>39.9</v>
      </c>
      <c r="H300">
        <v>66.6</v>
      </c>
      <c r="I300">
        <v>63.3</v>
      </c>
      <c r="J300">
        <v>72.8</v>
      </c>
      <c r="K300">
        <v>60.2</v>
      </c>
      <c r="L300">
        <v>58.6</v>
      </c>
      <c r="M300">
        <v>32.6</v>
      </c>
      <c r="N300">
        <v>45.5</v>
      </c>
      <c r="O300">
        <v>20.5</v>
      </c>
      <c r="P300">
        <v>13.8</v>
      </c>
      <c r="Q300">
        <v>10.1</v>
      </c>
      <c r="R300">
        <v>25.3</v>
      </c>
    </row>
    <row r="301" spans="1:18" ht="12.75">
      <c r="A301" s="3">
        <v>25447</v>
      </c>
      <c r="B301">
        <v>3341</v>
      </c>
      <c r="C301">
        <v>3078</v>
      </c>
      <c r="D301">
        <v>218</v>
      </c>
      <c r="F301">
        <v>61.5</v>
      </c>
      <c r="G301">
        <v>40.8</v>
      </c>
      <c r="H301">
        <v>65.7</v>
      </c>
      <c r="I301">
        <v>62.5</v>
      </c>
      <c r="J301">
        <v>72.9</v>
      </c>
      <c r="K301">
        <v>56.9</v>
      </c>
      <c r="L301">
        <v>58.7</v>
      </c>
      <c r="M301">
        <v>33</v>
      </c>
      <c r="N301">
        <v>45.5</v>
      </c>
      <c r="O301">
        <v>20.6</v>
      </c>
      <c r="P301">
        <v>13.9</v>
      </c>
      <c r="Q301">
        <v>10.1</v>
      </c>
      <c r="R301">
        <v>25.3</v>
      </c>
    </row>
    <row r="302" spans="1:18" ht="12.75">
      <c r="A302" s="3">
        <v>25477</v>
      </c>
      <c r="B302">
        <v>3342</v>
      </c>
      <c r="C302">
        <v>3192</v>
      </c>
      <c r="D302">
        <v>223</v>
      </c>
      <c r="F302">
        <v>61.6</v>
      </c>
      <c r="G302">
        <v>41.9</v>
      </c>
      <c r="H302">
        <v>66.6</v>
      </c>
      <c r="I302">
        <v>64.6</v>
      </c>
      <c r="J302">
        <v>71.8</v>
      </c>
      <c r="K302">
        <v>54.3</v>
      </c>
      <c r="L302">
        <v>58.2</v>
      </c>
      <c r="M302">
        <v>33</v>
      </c>
      <c r="N302">
        <v>45.7</v>
      </c>
      <c r="O302">
        <v>20.7</v>
      </c>
      <c r="P302">
        <v>14</v>
      </c>
      <c r="Q302">
        <v>10.2</v>
      </c>
      <c r="R302">
        <v>25.3</v>
      </c>
    </row>
    <row r="303" spans="1:18" ht="12.75">
      <c r="A303" s="3">
        <v>25508</v>
      </c>
      <c r="B303">
        <v>3398</v>
      </c>
      <c r="C303">
        <v>3180</v>
      </c>
      <c r="D303">
        <v>207</v>
      </c>
      <c r="F303">
        <v>61.6</v>
      </c>
      <c r="G303">
        <v>41.9</v>
      </c>
      <c r="H303">
        <v>68.4</v>
      </c>
      <c r="I303">
        <v>63.1</v>
      </c>
      <c r="J303">
        <v>73.2</v>
      </c>
      <c r="K303">
        <v>53.2</v>
      </c>
      <c r="L303">
        <v>59</v>
      </c>
      <c r="M303">
        <v>32.9</v>
      </c>
      <c r="N303">
        <v>45.8</v>
      </c>
      <c r="O303">
        <v>20.8</v>
      </c>
      <c r="P303">
        <v>14</v>
      </c>
      <c r="Q303">
        <v>10.2</v>
      </c>
      <c r="R303">
        <v>25.5</v>
      </c>
    </row>
    <row r="304" spans="1:18" ht="12.75">
      <c r="A304" s="3">
        <v>25538</v>
      </c>
      <c r="B304">
        <v>3280</v>
      </c>
      <c r="C304">
        <v>3078</v>
      </c>
      <c r="D304">
        <v>238</v>
      </c>
      <c r="F304">
        <v>61.9</v>
      </c>
      <c r="G304">
        <v>42.7</v>
      </c>
      <c r="H304">
        <v>67.5</v>
      </c>
      <c r="I304">
        <v>63.1</v>
      </c>
      <c r="J304">
        <v>73.9</v>
      </c>
      <c r="K304">
        <v>55.5</v>
      </c>
      <c r="L304">
        <v>59.5</v>
      </c>
      <c r="M304">
        <v>33</v>
      </c>
      <c r="N304">
        <v>46</v>
      </c>
      <c r="O304">
        <v>20.9</v>
      </c>
      <c r="P304">
        <v>14.1</v>
      </c>
      <c r="Q304">
        <v>10.2</v>
      </c>
      <c r="R304">
        <v>25.6</v>
      </c>
    </row>
    <row r="305" spans="1:18" ht="12.75">
      <c r="A305" s="3">
        <v>25569</v>
      </c>
      <c r="B305">
        <v>3406</v>
      </c>
      <c r="C305">
        <v>3222</v>
      </c>
      <c r="D305">
        <v>226</v>
      </c>
      <c r="F305">
        <v>63.2</v>
      </c>
      <c r="G305">
        <v>43.2</v>
      </c>
      <c r="H305">
        <v>67.5</v>
      </c>
      <c r="I305">
        <v>65</v>
      </c>
      <c r="J305">
        <v>72</v>
      </c>
      <c r="K305">
        <v>62.2</v>
      </c>
      <c r="L305">
        <v>59</v>
      </c>
      <c r="M305">
        <v>33.8</v>
      </c>
      <c r="N305">
        <v>46.6</v>
      </c>
      <c r="O305">
        <v>21.1</v>
      </c>
      <c r="P305">
        <v>14.2</v>
      </c>
      <c r="Q305">
        <v>10.3</v>
      </c>
      <c r="R305">
        <v>25.7</v>
      </c>
    </row>
    <row r="306" spans="1:18" ht="12.75">
      <c r="A306" s="3">
        <v>25600</v>
      </c>
      <c r="B306">
        <v>3546</v>
      </c>
      <c r="C306">
        <v>3279</v>
      </c>
      <c r="D306">
        <v>252</v>
      </c>
      <c r="F306">
        <v>64</v>
      </c>
      <c r="G306">
        <v>43.7</v>
      </c>
      <c r="H306">
        <v>68.4</v>
      </c>
      <c r="I306">
        <v>65.8</v>
      </c>
      <c r="J306">
        <v>73.3</v>
      </c>
      <c r="K306">
        <v>62.9</v>
      </c>
      <c r="L306">
        <v>59.5</v>
      </c>
      <c r="M306">
        <v>33.9</v>
      </c>
      <c r="N306">
        <v>46.6</v>
      </c>
      <c r="O306">
        <v>21.2</v>
      </c>
      <c r="P306">
        <v>14.2</v>
      </c>
      <c r="Q306">
        <v>10.4</v>
      </c>
      <c r="R306">
        <v>25.8</v>
      </c>
    </row>
    <row r="307" spans="1:18" ht="12.75">
      <c r="A307" s="3">
        <v>25628</v>
      </c>
      <c r="B307">
        <v>3375</v>
      </c>
      <c r="C307">
        <v>3219</v>
      </c>
      <c r="D307">
        <v>237</v>
      </c>
      <c r="F307">
        <v>64.1</v>
      </c>
      <c r="G307">
        <v>44</v>
      </c>
      <c r="H307">
        <v>69.2</v>
      </c>
      <c r="I307">
        <v>65.6</v>
      </c>
      <c r="J307">
        <v>74.1</v>
      </c>
      <c r="K307">
        <v>62.8</v>
      </c>
      <c r="L307">
        <v>58.5</v>
      </c>
      <c r="M307">
        <v>34.1</v>
      </c>
      <c r="N307">
        <v>46.9</v>
      </c>
      <c r="O307">
        <v>21.3</v>
      </c>
      <c r="P307">
        <v>14.4</v>
      </c>
      <c r="Q307">
        <v>10.4</v>
      </c>
      <c r="R307">
        <v>25.8</v>
      </c>
    </row>
    <row r="308" spans="1:18" ht="12.75">
      <c r="A308" s="3">
        <v>25659</v>
      </c>
      <c r="B308">
        <v>3410</v>
      </c>
      <c r="C308">
        <v>3262</v>
      </c>
      <c r="D308">
        <v>237</v>
      </c>
      <c r="F308">
        <v>64.7</v>
      </c>
      <c r="G308">
        <v>44.4</v>
      </c>
      <c r="H308">
        <v>69.2</v>
      </c>
      <c r="I308">
        <v>66.6</v>
      </c>
      <c r="J308">
        <v>73.8</v>
      </c>
      <c r="K308">
        <v>62.1</v>
      </c>
      <c r="L308">
        <v>57.7</v>
      </c>
      <c r="M308">
        <v>34.6</v>
      </c>
      <c r="N308">
        <v>47</v>
      </c>
      <c r="O308">
        <v>21.4</v>
      </c>
      <c r="P308">
        <v>14.6</v>
      </c>
      <c r="Q308">
        <v>10.5</v>
      </c>
      <c r="R308">
        <v>25.9</v>
      </c>
    </row>
    <row r="309" spans="1:18" ht="12.75">
      <c r="A309" s="3">
        <v>25689</v>
      </c>
      <c r="B309">
        <v>3661</v>
      </c>
      <c r="C309">
        <v>3337</v>
      </c>
      <c r="D309">
        <v>203</v>
      </c>
      <c r="F309">
        <v>64.3</v>
      </c>
      <c r="G309">
        <v>45</v>
      </c>
      <c r="H309">
        <v>70.1</v>
      </c>
      <c r="I309">
        <v>65.8</v>
      </c>
      <c r="J309">
        <v>73.1</v>
      </c>
      <c r="K309">
        <v>61.2</v>
      </c>
      <c r="L309">
        <v>57.8</v>
      </c>
      <c r="M309">
        <v>34.3</v>
      </c>
      <c r="N309">
        <v>47</v>
      </c>
      <c r="O309">
        <v>21.5</v>
      </c>
      <c r="P309">
        <v>14.6</v>
      </c>
      <c r="Q309">
        <v>10.5</v>
      </c>
      <c r="R309">
        <v>25.9</v>
      </c>
    </row>
    <row r="310" spans="1:18" ht="12.75">
      <c r="A310" s="3">
        <v>25720</v>
      </c>
      <c r="B310">
        <v>3727</v>
      </c>
      <c r="C310">
        <v>3265</v>
      </c>
      <c r="D310">
        <v>229</v>
      </c>
      <c r="F310">
        <v>64.2</v>
      </c>
      <c r="G310">
        <v>45.6</v>
      </c>
      <c r="H310">
        <v>69.2</v>
      </c>
      <c r="I310">
        <v>65.9</v>
      </c>
      <c r="J310">
        <v>73.2</v>
      </c>
      <c r="K310">
        <v>61.2</v>
      </c>
      <c r="L310">
        <v>57.6</v>
      </c>
      <c r="M310">
        <v>34.3</v>
      </c>
      <c r="N310">
        <v>47.2</v>
      </c>
      <c r="O310">
        <v>21.6</v>
      </c>
      <c r="P310">
        <v>14.6</v>
      </c>
      <c r="Q310">
        <v>10.5</v>
      </c>
      <c r="R310">
        <v>26</v>
      </c>
    </row>
    <row r="311" spans="1:18" ht="12.75">
      <c r="A311" s="3">
        <v>25750</v>
      </c>
      <c r="B311">
        <v>3704</v>
      </c>
      <c r="C311">
        <v>3254</v>
      </c>
      <c r="D311">
        <v>200</v>
      </c>
      <c r="F311">
        <v>65.1</v>
      </c>
      <c r="G311">
        <v>45.6</v>
      </c>
      <c r="H311">
        <v>70.1</v>
      </c>
      <c r="I311">
        <v>65.6</v>
      </c>
      <c r="J311">
        <v>73.6</v>
      </c>
      <c r="K311">
        <v>62.9</v>
      </c>
      <c r="L311">
        <v>57.6</v>
      </c>
      <c r="M311">
        <v>34.3</v>
      </c>
      <c r="N311">
        <v>47.2</v>
      </c>
      <c r="O311">
        <v>21.6</v>
      </c>
      <c r="P311">
        <v>14.8</v>
      </c>
      <c r="Q311">
        <v>10.5</v>
      </c>
      <c r="R311">
        <v>26.1</v>
      </c>
    </row>
    <row r="312" spans="1:18" ht="12.75">
      <c r="A312" s="3">
        <v>25781</v>
      </c>
      <c r="B312">
        <v>3591</v>
      </c>
      <c r="C312">
        <v>3346</v>
      </c>
      <c r="D312">
        <v>234</v>
      </c>
      <c r="F312">
        <v>64.3</v>
      </c>
      <c r="G312">
        <v>45.5</v>
      </c>
      <c r="H312">
        <v>69.2</v>
      </c>
      <c r="I312">
        <v>65.6</v>
      </c>
      <c r="J312">
        <v>73.6</v>
      </c>
      <c r="K312">
        <v>61.3</v>
      </c>
      <c r="L312">
        <v>58</v>
      </c>
      <c r="M312">
        <v>34.2</v>
      </c>
      <c r="N312">
        <v>47.2</v>
      </c>
      <c r="O312">
        <v>21.7</v>
      </c>
      <c r="P312">
        <v>14.8</v>
      </c>
      <c r="Q312">
        <v>10.5</v>
      </c>
      <c r="R312">
        <v>26.1</v>
      </c>
    </row>
    <row r="313" spans="1:18" ht="12.75">
      <c r="A313" s="3">
        <v>25812</v>
      </c>
      <c r="B313">
        <v>3553</v>
      </c>
      <c r="C313">
        <v>3423</v>
      </c>
      <c r="D313">
        <v>221</v>
      </c>
      <c r="F313">
        <v>64.6</v>
      </c>
      <c r="G313">
        <v>45.6</v>
      </c>
      <c r="H313">
        <v>68.4</v>
      </c>
      <c r="I313">
        <v>66.2</v>
      </c>
      <c r="J313">
        <v>73.3</v>
      </c>
      <c r="K313">
        <v>63.2</v>
      </c>
      <c r="L313">
        <v>57.2</v>
      </c>
      <c r="M313">
        <v>34.8</v>
      </c>
      <c r="N313">
        <v>47.2</v>
      </c>
      <c r="O313">
        <v>21.8</v>
      </c>
      <c r="P313">
        <v>14.8</v>
      </c>
      <c r="Q313">
        <v>10.7</v>
      </c>
      <c r="R313">
        <v>26.1</v>
      </c>
    </row>
    <row r="314" spans="1:18" ht="12.75">
      <c r="A314" s="3">
        <v>25842</v>
      </c>
      <c r="B314">
        <v>3688</v>
      </c>
      <c r="C314">
        <v>3498</v>
      </c>
      <c r="D314">
        <v>231</v>
      </c>
      <c r="F314">
        <v>64.9</v>
      </c>
      <c r="G314">
        <v>45.8</v>
      </c>
      <c r="H314">
        <v>69.2</v>
      </c>
      <c r="I314">
        <v>66.9</v>
      </c>
      <c r="J314">
        <v>74.4</v>
      </c>
      <c r="K314">
        <v>61.8</v>
      </c>
      <c r="L314">
        <v>57.2</v>
      </c>
      <c r="M314">
        <v>35.4</v>
      </c>
      <c r="N314">
        <v>47.4</v>
      </c>
      <c r="O314">
        <v>21.9</v>
      </c>
      <c r="P314">
        <v>15</v>
      </c>
      <c r="Q314">
        <v>10.7</v>
      </c>
      <c r="R314">
        <v>26.1</v>
      </c>
    </row>
    <row r="315" spans="1:18" ht="12.75">
      <c r="A315" s="3">
        <v>25873</v>
      </c>
      <c r="B315">
        <v>3499</v>
      </c>
      <c r="C315">
        <v>3428</v>
      </c>
      <c r="D315">
        <v>233</v>
      </c>
      <c r="F315">
        <v>64.7</v>
      </c>
      <c r="G315">
        <v>45.3</v>
      </c>
      <c r="H315">
        <v>68.4</v>
      </c>
      <c r="I315">
        <v>66.5</v>
      </c>
      <c r="J315">
        <v>73.2</v>
      </c>
      <c r="K315">
        <v>62.5</v>
      </c>
      <c r="L315">
        <v>57.8</v>
      </c>
      <c r="M315">
        <v>35.4</v>
      </c>
      <c r="N315">
        <v>47.5</v>
      </c>
      <c r="O315">
        <v>21.9</v>
      </c>
      <c r="P315">
        <v>15</v>
      </c>
      <c r="Q315">
        <v>10.8</v>
      </c>
      <c r="R315">
        <v>26.1</v>
      </c>
    </row>
    <row r="316" spans="1:18" ht="12.75">
      <c r="A316" s="3">
        <v>25903</v>
      </c>
      <c r="B316">
        <v>3569</v>
      </c>
      <c r="C316">
        <v>3402</v>
      </c>
      <c r="D316">
        <v>256</v>
      </c>
      <c r="F316">
        <v>65.2</v>
      </c>
      <c r="G316">
        <v>46.3</v>
      </c>
      <c r="H316">
        <v>70.1</v>
      </c>
      <c r="I316">
        <v>67.1</v>
      </c>
      <c r="J316">
        <v>74</v>
      </c>
      <c r="K316">
        <v>62.8</v>
      </c>
      <c r="L316">
        <v>58.1</v>
      </c>
      <c r="M316">
        <v>35.7</v>
      </c>
      <c r="N316">
        <v>47.9</v>
      </c>
      <c r="O316">
        <v>22</v>
      </c>
      <c r="P316">
        <v>15.3</v>
      </c>
      <c r="Q316">
        <v>10.8</v>
      </c>
      <c r="R316">
        <v>26</v>
      </c>
    </row>
    <row r="317" spans="1:26" ht="12.75">
      <c r="A317" s="3">
        <v>25934</v>
      </c>
      <c r="B317">
        <v>3601</v>
      </c>
      <c r="C317">
        <v>3599</v>
      </c>
      <c r="D317">
        <v>219</v>
      </c>
      <c r="F317">
        <v>65.9</v>
      </c>
      <c r="G317">
        <v>46.2</v>
      </c>
      <c r="H317">
        <v>71</v>
      </c>
      <c r="I317">
        <v>67</v>
      </c>
      <c r="J317">
        <v>74.4</v>
      </c>
      <c r="K317">
        <v>63.9</v>
      </c>
      <c r="L317">
        <v>58.8</v>
      </c>
      <c r="M317">
        <v>35.9</v>
      </c>
      <c r="N317">
        <v>48.4</v>
      </c>
      <c r="O317">
        <v>22.2</v>
      </c>
      <c r="P317">
        <v>15.4</v>
      </c>
      <c r="Q317">
        <v>10.8</v>
      </c>
      <c r="R317">
        <v>26.1</v>
      </c>
      <c r="U317">
        <v>340.97</v>
      </c>
      <c r="V317">
        <v>3.4638</v>
      </c>
      <c r="W317">
        <v>5.2563</v>
      </c>
      <c r="X317">
        <v>0.4157</v>
      </c>
      <c r="Y317">
        <v>593.58</v>
      </c>
      <c r="Z317">
        <v>1.0118</v>
      </c>
    </row>
    <row r="318" spans="1:26" ht="12.75">
      <c r="A318" s="3">
        <v>25965</v>
      </c>
      <c r="B318">
        <v>3694</v>
      </c>
      <c r="C318">
        <v>3564</v>
      </c>
      <c r="D318">
        <v>220</v>
      </c>
      <c r="F318">
        <v>64.9</v>
      </c>
      <c r="G318">
        <v>46</v>
      </c>
      <c r="H318">
        <v>70.1</v>
      </c>
      <c r="I318">
        <v>68</v>
      </c>
      <c r="J318">
        <v>73</v>
      </c>
      <c r="K318">
        <v>60.1</v>
      </c>
      <c r="L318">
        <v>59.2</v>
      </c>
      <c r="M318">
        <v>35.9</v>
      </c>
      <c r="N318">
        <v>48.8</v>
      </c>
      <c r="O318">
        <v>22.3</v>
      </c>
      <c r="P318">
        <v>15.5</v>
      </c>
      <c r="Q318">
        <v>10.8</v>
      </c>
      <c r="R318">
        <v>26.2</v>
      </c>
      <c r="U318">
        <v>357.54</v>
      </c>
      <c r="V318">
        <v>3.6313</v>
      </c>
      <c r="W318">
        <v>5.5182</v>
      </c>
      <c r="X318">
        <v>0.4136</v>
      </c>
      <c r="Y318">
        <v>623.6</v>
      </c>
      <c r="Z318">
        <v>1.0074</v>
      </c>
    </row>
    <row r="319" spans="1:26" ht="12.75">
      <c r="A319" s="3">
        <v>25993</v>
      </c>
      <c r="B319">
        <v>3790</v>
      </c>
      <c r="C319">
        <v>3629</v>
      </c>
      <c r="D319">
        <v>249</v>
      </c>
      <c r="F319">
        <v>64.7</v>
      </c>
      <c r="G319">
        <v>46.4</v>
      </c>
      <c r="H319">
        <v>70.1</v>
      </c>
      <c r="I319">
        <v>68.6</v>
      </c>
      <c r="J319">
        <v>72.1</v>
      </c>
      <c r="K319">
        <v>60.1</v>
      </c>
      <c r="L319">
        <v>59.5</v>
      </c>
      <c r="M319">
        <v>36</v>
      </c>
      <c r="N319">
        <v>49.1</v>
      </c>
      <c r="O319">
        <v>22.4</v>
      </c>
      <c r="P319">
        <v>15.6</v>
      </c>
      <c r="Q319">
        <v>10.9</v>
      </c>
      <c r="R319">
        <v>26.2</v>
      </c>
      <c r="U319">
        <v>357.52</v>
      </c>
      <c r="V319">
        <v>3.6313</v>
      </c>
      <c r="W319">
        <v>5.516</v>
      </c>
      <c r="X319">
        <v>0.4134</v>
      </c>
      <c r="Y319">
        <v>622.56</v>
      </c>
      <c r="Z319">
        <v>1.0064</v>
      </c>
    </row>
    <row r="320" spans="1:26" ht="12.75">
      <c r="A320" s="3">
        <v>26024</v>
      </c>
      <c r="B320">
        <v>3631</v>
      </c>
      <c r="C320">
        <v>3774</v>
      </c>
      <c r="D320">
        <v>250</v>
      </c>
      <c r="F320">
        <v>65.2</v>
      </c>
      <c r="G320">
        <v>46.2</v>
      </c>
      <c r="H320">
        <v>70.1</v>
      </c>
      <c r="I320">
        <v>68.3</v>
      </c>
      <c r="J320">
        <v>73.1</v>
      </c>
      <c r="K320">
        <v>59.4</v>
      </c>
      <c r="L320">
        <v>59.6</v>
      </c>
      <c r="M320">
        <v>36.5</v>
      </c>
      <c r="N320">
        <v>49.3</v>
      </c>
      <c r="O320">
        <v>22.5</v>
      </c>
      <c r="P320">
        <v>15.9</v>
      </c>
      <c r="Q320">
        <v>10.9</v>
      </c>
      <c r="R320">
        <v>26.4</v>
      </c>
      <c r="U320">
        <v>357.5</v>
      </c>
      <c r="V320">
        <v>3.6343</v>
      </c>
      <c r="W320">
        <v>5.517</v>
      </c>
      <c r="X320">
        <v>0.4136</v>
      </c>
      <c r="Y320">
        <v>622.28</v>
      </c>
      <c r="Z320">
        <v>1.0077</v>
      </c>
    </row>
    <row r="321" spans="1:26" ht="12.75">
      <c r="A321" s="3">
        <v>26054</v>
      </c>
      <c r="B321">
        <v>3746</v>
      </c>
      <c r="C321">
        <v>3908</v>
      </c>
      <c r="D321">
        <v>270</v>
      </c>
      <c r="F321">
        <v>65.1</v>
      </c>
      <c r="G321">
        <v>45</v>
      </c>
      <c r="H321">
        <v>69.2</v>
      </c>
      <c r="I321">
        <v>67.1</v>
      </c>
      <c r="J321">
        <v>73.5</v>
      </c>
      <c r="K321">
        <v>61.8</v>
      </c>
      <c r="L321">
        <v>60.4</v>
      </c>
      <c r="M321">
        <v>36.6</v>
      </c>
      <c r="N321">
        <v>49.4</v>
      </c>
      <c r="O321">
        <v>22.7</v>
      </c>
      <c r="P321">
        <v>16.1</v>
      </c>
      <c r="Q321">
        <v>11</v>
      </c>
      <c r="R321">
        <v>26.6</v>
      </c>
      <c r="U321">
        <v>357.41</v>
      </c>
      <c r="V321">
        <v>3.5535</v>
      </c>
      <c r="W321">
        <v>5.5268</v>
      </c>
      <c r="X321">
        <v>0.4134</v>
      </c>
      <c r="Y321">
        <v>622.72</v>
      </c>
      <c r="Z321">
        <v>1.0087</v>
      </c>
    </row>
    <row r="322" spans="1:26" ht="12.75">
      <c r="A322" s="3">
        <v>26085</v>
      </c>
      <c r="B322">
        <v>3672</v>
      </c>
      <c r="C322">
        <v>4037</v>
      </c>
      <c r="D322">
        <v>276</v>
      </c>
      <c r="F322">
        <v>65.7</v>
      </c>
      <c r="G322">
        <v>46</v>
      </c>
      <c r="H322">
        <v>70.1</v>
      </c>
      <c r="I322">
        <v>68.4</v>
      </c>
      <c r="J322">
        <v>73.2</v>
      </c>
      <c r="K322">
        <v>62.3</v>
      </c>
      <c r="L322">
        <v>60.9</v>
      </c>
      <c r="M322">
        <v>36.8</v>
      </c>
      <c r="N322">
        <v>49.7</v>
      </c>
      <c r="O322">
        <v>22.8</v>
      </c>
      <c r="P322">
        <v>16.2</v>
      </c>
      <c r="Q322">
        <v>11.1</v>
      </c>
      <c r="R322">
        <v>26.7</v>
      </c>
      <c r="U322">
        <v>357.41</v>
      </c>
      <c r="V322">
        <v>3.5121</v>
      </c>
      <c r="W322">
        <v>5.5274</v>
      </c>
      <c r="X322">
        <v>0.4134</v>
      </c>
      <c r="Y322">
        <v>624.65</v>
      </c>
      <c r="Z322">
        <v>1.0213</v>
      </c>
    </row>
    <row r="323" spans="1:26" ht="12.75">
      <c r="A323" s="3">
        <v>26115</v>
      </c>
      <c r="B323">
        <v>3573</v>
      </c>
      <c r="C323">
        <v>3832</v>
      </c>
      <c r="D323">
        <v>288</v>
      </c>
      <c r="F323">
        <v>66.3</v>
      </c>
      <c r="G323">
        <v>46.2</v>
      </c>
      <c r="H323">
        <v>71</v>
      </c>
      <c r="I323">
        <v>68.9</v>
      </c>
      <c r="J323">
        <v>72.9</v>
      </c>
      <c r="K323">
        <v>61.8</v>
      </c>
      <c r="L323">
        <v>61</v>
      </c>
      <c r="M323">
        <v>36.7</v>
      </c>
      <c r="N323">
        <v>49.9</v>
      </c>
      <c r="O323">
        <v>22.8</v>
      </c>
      <c r="P323">
        <v>16.3</v>
      </c>
      <c r="Q323">
        <v>11.1</v>
      </c>
      <c r="R323">
        <v>26.8</v>
      </c>
      <c r="U323">
        <v>357.4</v>
      </c>
      <c r="V323">
        <v>3.481</v>
      </c>
      <c r="W323">
        <v>5.514</v>
      </c>
      <c r="X323">
        <v>0.4135</v>
      </c>
      <c r="Y323">
        <v>623.16</v>
      </c>
      <c r="Z323">
        <v>1.0213</v>
      </c>
    </row>
    <row r="324" spans="1:26" ht="12.75">
      <c r="A324" s="3">
        <v>26146</v>
      </c>
      <c r="B324">
        <v>3666</v>
      </c>
      <c r="C324">
        <v>3913</v>
      </c>
      <c r="D324">
        <v>293</v>
      </c>
      <c r="F324">
        <v>65.6</v>
      </c>
      <c r="G324">
        <v>46.3</v>
      </c>
      <c r="H324">
        <v>68.4</v>
      </c>
      <c r="I324">
        <v>68.9</v>
      </c>
      <c r="J324">
        <v>73.4</v>
      </c>
      <c r="K324">
        <v>62.6</v>
      </c>
      <c r="L324">
        <v>62.8</v>
      </c>
      <c r="M324">
        <v>36.7</v>
      </c>
      <c r="N324">
        <v>49.9</v>
      </c>
      <c r="O324">
        <v>23</v>
      </c>
      <c r="P324">
        <v>16.3</v>
      </c>
      <c r="Q324">
        <v>11.1</v>
      </c>
      <c r="R324">
        <v>27</v>
      </c>
      <c r="U324">
        <v>355.78</v>
      </c>
      <c r="V324">
        <v>3.4158</v>
      </c>
      <c r="W324">
        <v>5.5156</v>
      </c>
      <c r="X324">
        <v>0.4107</v>
      </c>
      <c r="Y324">
        <v>618.95</v>
      </c>
      <c r="Z324">
        <v>1.013</v>
      </c>
    </row>
    <row r="325" spans="1:26" ht="12.75">
      <c r="A325" s="3">
        <v>26177</v>
      </c>
      <c r="B325">
        <v>4487</v>
      </c>
      <c r="C325">
        <v>4179</v>
      </c>
      <c r="D325">
        <v>314</v>
      </c>
      <c r="F325">
        <v>66.2</v>
      </c>
      <c r="G325">
        <v>46.9</v>
      </c>
      <c r="H325">
        <v>70.1</v>
      </c>
      <c r="I325">
        <v>70.9</v>
      </c>
      <c r="J325">
        <v>72.7</v>
      </c>
      <c r="K325">
        <v>62.9</v>
      </c>
      <c r="L325">
        <v>63.2</v>
      </c>
      <c r="M325">
        <v>37.6</v>
      </c>
      <c r="N325">
        <v>49.9</v>
      </c>
      <c r="O325">
        <v>23.1</v>
      </c>
      <c r="P325">
        <v>16.3</v>
      </c>
      <c r="Q325">
        <v>11.2</v>
      </c>
      <c r="R325">
        <v>27</v>
      </c>
      <c r="U325">
        <v>338.02</v>
      </c>
      <c r="V325">
        <v>3.3567</v>
      </c>
      <c r="W325">
        <v>5.5213</v>
      </c>
      <c r="X325">
        <v>0.405</v>
      </c>
      <c r="Y325">
        <v>613.81</v>
      </c>
      <c r="Z325">
        <v>1.013</v>
      </c>
    </row>
    <row r="326" spans="1:26" ht="12.75">
      <c r="A326" s="3">
        <v>26207</v>
      </c>
      <c r="B326">
        <v>2669</v>
      </c>
      <c r="C326">
        <v>3469</v>
      </c>
      <c r="D326">
        <v>286</v>
      </c>
      <c r="F326">
        <v>66.6</v>
      </c>
      <c r="G326">
        <v>46.3</v>
      </c>
      <c r="H326">
        <v>70.1</v>
      </c>
      <c r="I326">
        <v>70.7</v>
      </c>
      <c r="J326">
        <v>72.8</v>
      </c>
      <c r="K326">
        <v>64</v>
      </c>
      <c r="L326">
        <v>63.5</v>
      </c>
      <c r="M326">
        <v>37.7</v>
      </c>
      <c r="N326">
        <v>50.2</v>
      </c>
      <c r="O326">
        <v>23.1</v>
      </c>
      <c r="P326">
        <v>16.4</v>
      </c>
      <c r="Q326">
        <v>11.2</v>
      </c>
      <c r="R326">
        <v>27</v>
      </c>
      <c r="U326">
        <v>331.11</v>
      </c>
      <c r="V326">
        <v>3.3262</v>
      </c>
      <c r="W326">
        <v>5.5332</v>
      </c>
      <c r="X326">
        <v>0.4017</v>
      </c>
      <c r="Y326">
        <v>612.31</v>
      </c>
      <c r="Z326">
        <v>1.0047</v>
      </c>
    </row>
    <row r="327" spans="1:26" ht="12.75">
      <c r="A327" s="3">
        <v>26238</v>
      </c>
      <c r="B327">
        <v>3196</v>
      </c>
      <c r="C327">
        <v>3456</v>
      </c>
      <c r="D327">
        <v>335</v>
      </c>
      <c r="F327">
        <v>66.4</v>
      </c>
      <c r="G327">
        <v>46.8</v>
      </c>
      <c r="H327">
        <v>69.2</v>
      </c>
      <c r="I327">
        <v>71.4</v>
      </c>
      <c r="J327">
        <v>72.7</v>
      </c>
      <c r="K327">
        <v>63.4</v>
      </c>
      <c r="L327">
        <v>63.1</v>
      </c>
      <c r="M327">
        <v>37.4</v>
      </c>
      <c r="N327">
        <v>50.3</v>
      </c>
      <c r="O327">
        <v>23.3</v>
      </c>
      <c r="P327">
        <v>16.5</v>
      </c>
      <c r="Q327">
        <v>11.2</v>
      </c>
      <c r="R327">
        <v>27.1</v>
      </c>
      <c r="U327">
        <v>328.75</v>
      </c>
      <c r="V327">
        <v>3.3328</v>
      </c>
      <c r="W327">
        <v>5.5262</v>
      </c>
      <c r="X327">
        <v>0.4011</v>
      </c>
      <c r="Y327">
        <v>612.59</v>
      </c>
      <c r="Z327">
        <v>1.0039</v>
      </c>
    </row>
    <row r="328" spans="1:26" ht="12.75">
      <c r="A328" s="3">
        <v>26268</v>
      </c>
      <c r="B328">
        <v>3881</v>
      </c>
      <c r="C328">
        <v>4169</v>
      </c>
      <c r="D328">
        <v>335</v>
      </c>
      <c r="F328">
        <v>66.2</v>
      </c>
      <c r="G328">
        <v>46.5</v>
      </c>
      <c r="H328">
        <v>68.4</v>
      </c>
      <c r="I328">
        <v>71.4</v>
      </c>
      <c r="J328">
        <v>73.1</v>
      </c>
      <c r="K328">
        <v>64</v>
      </c>
      <c r="L328">
        <v>63.8</v>
      </c>
      <c r="M328">
        <v>37.4</v>
      </c>
      <c r="N328">
        <v>50.5</v>
      </c>
      <c r="O328">
        <v>23.4</v>
      </c>
      <c r="P328">
        <v>16.6</v>
      </c>
      <c r="Q328">
        <v>11.3</v>
      </c>
      <c r="R328">
        <v>27.2</v>
      </c>
      <c r="U328">
        <v>320.07</v>
      </c>
      <c r="V328">
        <v>3.2688</v>
      </c>
      <c r="W328">
        <v>5.3947</v>
      </c>
      <c r="X328">
        <v>0.3958</v>
      </c>
      <c r="Y328">
        <v>600.57</v>
      </c>
      <c r="Z328">
        <v>0.9993</v>
      </c>
    </row>
    <row r="329" spans="1:26" ht="12.75">
      <c r="A329" s="3">
        <v>26299</v>
      </c>
      <c r="B329">
        <v>4074</v>
      </c>
      <c r="C329">
        <v>4436</v>
      </c>
      <c r="D329">
        <v>332</v>
      </c>
      <c r="F329">
        <v>66.9</v>
      </c>
      <c r="G329">
        <v>46.8</v>
      </c>
      <c r="H329">
        <v>71</v>
      </c>
      <c r="I329">
        <v>72</v>
      </c>
      <c r="J329">
        <v>71</v>
      </c>
      <c r="K329">
        <v>63.9</v>
      </c>
      <c r="L329">
        <v>64.2</v>
      </c>
      <c r="M329">
        <v>37.5</v>
      </c>
      <c r="N329">
        <v>51.1</v>
      </c>
      <c r="O329">
        <v>23.4</v>
      </c>
      <c r="P329">
        <v>16.7</v>
      </c>
      <c r="Q329">
        <v>11.3</v>
      </c>
      <c r="R329">
        <v>27.4</v>
      </c>
      <c r="U329">
        <v>312.72</v>
      </c>
      <c r="V329">
        <v>3.2306</v>
      </c>
      <c r="W329">
        <v>5.1738</v>
      </c>
      <c r="X329">
        <v>0.389</v>
      </c>
      <c r="Y329">
        <v>590.94</v>
      </c>
      <c r="Z329">
        <v>1.0059</v>
      </c>
    </row>
    <row r="330" spans="1:26" ht="12.75">
      <c r="A330" s="3">
        <v>26330</v>
      </c>
      <c r="B330">
        <v>3824</v>
      </c>
      <c r="C330">
        <v>4473</v>
      </c>
      <c r="D330">
        <v>334</v>
      </c>
      <c r="F330">
        <v>65.6</v>
      </c>
      <c r="G330">
        <v>47.3</v>
      </c>
      <c r="H330">
        <v>71</v>
      </c>
      <c r="I330">
        <v>71.3</v>
      </c>
      <c r="J330">
        <v>65.4</v>
      </c>
      <c r="K330">
        <v>61.2</v>
      </c>
      <c r="L330">
        <v>63.5</v>
      </c>
      <c r="M330">
        <v>37.6</v>
      </c>
      <c r="N330">
        <v>51.4</v>
      </c>
      <c r="O330">
        <v>23.5</v>
      </c>
      <c r="P330">
        <v>16.7</v>
      </c>
      <c r="Q330">
        <v>11.4</v>
      </c>
      <c r="R330">
        <v>27.5</v>
      </c>
      <c r="U330">
        <v>305.19</v>
      </c>
      <c r="V330">
        <v>3.1858</v>
      </c>
      <c r="W330">
        <v>5.089</v>
      </c>
      <c r="X330">
        <v>0.3841</v>
      </c>
      <c r="Y330">
        <v>586.99</v>
      </c>
      <c r="Z330">
        <v>1.0047</v>
      </c>
    </row>
    <row r="331" spans="1:26" ht="12.75">
      <c r="A331" s="3">
        <v>26359</v>
      </c>
      <c r="B331">
        <v>3868</v>
      </c>
      <c r="C331">
        <v>4515</v>
      </c>
      <c r="D331">
        <v>342</v>
      </c>
      <c r="F331">
        <v>67.2</v>
      </c>
      <c r="G331">
        <v>48.3</v>
      </c>
      <c r="H331">
        <v>71.9</v>
      </c>
      <c r="I331">
        <v>72.6</v>
      </c>
      <c r="J331">
        <v>71.8</v>
      </c>
      <c r="K331">
        <v>60.8</v>
      </c>
      <c r="L331">
        <v>64.1</v>
      </c>
      <c r="M331">
        <v>37.9</v>
      </c>
      <c r="N331">
        <v>51.6</v>
      </c>
      <c r="O331">
        <v>23.7</v>
      </c>
      <c r="P331">
        <v>16.8</v>
      </c>
      <c r="Q331">
        <v>11.5</v>
      </c>
      <c r="R331">
        <v>27.5</v>
      </c>
      <c r="U331">
        <v>302.54</v>
      </c>
      <c r="V331">
        <v>3.1746</v>
      </c>
      <c r="W331">
        <v>5.0416</v>
      </c>
      <c r="X331">
        <v>0.382</v>
      </c>
      <c r="Y331">
        <v>582.73</v>
      </c>
      <c r="Z331">
        <v>0.9985</v>
      </c>
    </row>
    <row r="332" spans="1:26" ht="12.75">
      <c r="A332" s="3">
        <v>26390</v>
      </c>
      <c r="B332">
        <v>3820</v>
      </c>
      <c r="C332">
        <v>4417</v>
      </c>
      <c r="D332">
        <v>324</v>
      </c>
      <c r="F332">
        <v>68.5</v>
      </c>
      <c r="G332">
        <v>48</v>
      </c>
      <c r="H332">
        <v>71.9</v>
      </c>
      <c r="I332">
        <v>73</v>
      </c>
      <c r="J332">
        <v>73.6</v>
      </c>
      <c r="K332">
        <v>65.4</v>
      </c>
      <c r="L332">
        <v>65.8</v>
      </c>
      <c r="M332">
        <v>38.4</v>
      </c>
      <c r="N332">
        <v>51.7</v>
      </c>
      <c r="O332">
        <v>23.8</v>
      </c>
      <c r="P332">
        <v>16.9</v>
      </c>
      <c r="Q332">
        <v>11.5</v>
      </c>
      <c r="R332">
        <v>27.6</v>
      </c>
      <c r="U332">
        <v>303.56</v>
      </c>
      <c r="V332">
        <v>3.1778</v>
      </c>
      <c r="W332">
        <v>5.0406</v>
      </c>
      <c r="X332">
        <v>0.3831</v>
      </c>
      <c r="Y332">
        <v>583.5</v>
      </c>
      <c r="Z332">
        <v>0.9957</v>
      </c>
    </row>
    <row r="333" spans="1:26" ht="12.75">
      <c r="A333" s="3">
        <v>26420</v>
      </c>
      <c r="B333">
        <v>3882</v>
      </c>
      <c r="C333">
        <v>4486</v>
      </c>
      <c r="D333">
        <v>331</v>
      </c>
      <c r="F333">
        <v>68.6</v>
      </c>
      <c r="G333">
        <v>48.7</v>
      </c>
      <c r="H333">
        <v>71.9</v>
      </c>
      <c r="I333">
        <v>73.9</v>
      </c>
      <c r="J333">
        <v>75</v>
      </c>
      <c r="K333">
        <v>64.4</v>
      </c>
      <c r="L333">
        <v>65.4</v>
      </c>
      <c r="M333">
        <v>38.4</v>
      </c>
      <c r="N333">
        <v>51.9</v>
      </c>
      <c r="O333">
        <v>23.9</v>
      </c>
      <c r="P333">
        <v>17.1</v>
      </c>
      <c r="Q333">
        <v>11.5</v>
      </c>
      <c r="R333">
        <v>27.7</v>
      </c>
      <c r="U333">
        <v>304.38</v>
      </c>
      <c r="V333">
        <v>3.1793</v>
      </c>
      <c r="W333">
        <v>5.014</v>
      </c>
      <c r="X333">
        <v>0.3828</v>
      </c>
      <c r="Y333">
        <v>582.24</v>
      </c>
      <c r="Z333">
        <v>0.9889</v>
      </c>
    </row>
    <row r="334" spans="1:26" ht="12.75">
      <c r="A334" s="3">
        <v>26451</v>
      </c>
      <c r="B334">
        <v>3971</v>
      </c>
      <c r="C334">
        <v>4468</v>
      </c>
      <c r="D334">
        <v>346</v>
      </c>
      <c r="F334">
        <v>69</v>
      </c>
      <c r="G334">
        <v>49</v>
      </c>
      <c r="H334">
        <v>71.9</v>
      </c>
      <c r="I334">
        <v>73.2</v>
      </c>
      <c r="J334">
        <v>75.4</v>
      </c>
      <c r="K334">
        <v>65.2</v>
      </c>
      <c r="L334">
        <v>66.2</v>
      </c>
      <c r="M334">
        <v>38.5</v>
      </c>
      <c r="N334">
        <v>52.1</v>
      </c>
      <c r="O334">
        <v>24.1</v>
      </c>
      <c r="P334">
        <v>17.1</v>
      </c>
      <c r="Q334">
        <v>11.6</v>
      </c>
      <c r="R334">
        <v>27.7</v>
      </c>
      <c r="U334">
        <v>302.41</v>
      </c>
      <c r="V334">
        <v>3.1686</v>
      </c>
      <c r="W334">
        <v>5.0158</v>
      </c>
      <c r="X334">
        <v>0.3892</v>
      </c>
      <c r="Y334">
        <v>583.44</v>
      </c>
      <c r="Z334">
        <v>0.9795</v>
      </c>
    </row>
    <row r="335" spans="1:26" ht="12.75">
      <c r="A335" s="3">
        <v>26481</v>
      </c>
      <c r="B335">
        <v>4074</v>
      </c>
      <c r="C335">
        <v>4565</v>
      </c>
      <c r="D335">
        <v>350</v>
      </c>
      <c r="F335">
        <v>68.9</v>
      </c>
      <c r="G335">
        <v>48.8</v>
      </c>
      <c r="H335">
        <v>71.9</v>
      </c>
      <c r="I335">
        <v>74.2</v>
      </c>
      <c r="J335">
        <v>74.5</v>
      </c>
      <c r="K335">
        <v>64.3</v>
      </c>
      <c r="L335">
        <v>66.3</v>
      </c>
      <c r="M335">
        <v>38.5</v>
      </c>
      <c r="N335">
        <v>52.4</v>
      </c>
      <c r="O335">
        <v>24.2</v>
      </c>
      <c r="P335">
        <v>17.2</v>
      </c>
      <c r="Q335">
        <v>11.7</v>
      </c>
      <c r="R335">
        <v>28.1</v>
      </c>
      <c r="U335">
        <v>301.03</v>
      </c>
      <c r="V335">
        <v>3.1612</v>
      </c>
      <c r="W335">
        <v>5.0025</v>
      </c>
      <c r="X335">
        <v>0.4091</v>
      </c>
      <c r="Y335">
        <v>581.11</v>
      </c>
      <c r="Z335">
        <v>0.984</v>
      </c>
    </row>
    <row r="336" spans="1:26" ht="12.75">
      <c r="A336" s="3">
        <v>26512</v>
      </c>
      <c r="B336">
        <v>4196</v>
      </c>
      <c r="C336">
        <v>4726</v>
      </c>
      <c r="D336">
        <v>352</v>
      </c>
      <c r="F336">
        <v>69.4</v>
      </c>
      <c r="G336">
        <v>50.1</v>
      </c>
      <c r="H336">
        <v>71.9</v>
      </c>
      <c r="I336">
        <v>74.2</v>
      </c>
      <c r="J336">
        <v>75.3</v>
      </c>
      <c r="K336">
        <v>65.2</v>
      </c>
      <c r="L336">
        <v>66.4</v>
      </c>
      <c r="M336">
        <v>38.8</v>
      </c>
      <c r="N336">
        <v>52.4</v>
      </c>
      <c r="O336">
        <v>24.4</v>
      </c>
      <c r="P336">
        <v>17.3</v>
      </c>
      <c r="Q336">
        <v>11.8</v>
      </c>
      <c r="R336">
        <v>28.3</v>
      </c>
      <c r="U336">
        <v>301.16</v>
      </c>
      <c r="V336">
        <v>3.1865</v>
      </c>
      <c r="W336">
        <v>5.0036</v>
      </c>
      <c r="X336">
        <v>0.4081</v>
      </c>
      <c r="Y336">
        <v>581.3</v>
      </c>
      <c r="Z336">
        <v>0.9824</v>
      </c>
    </row>
    <row r="337" spans="1:26" ht="12.75">
      <c r="A337" s="3">
        <v>26543</v>
      </c>
      <c r="B337">
        <v>4176</v>
      </c>
      <c r="C337">
        <v>4612</v>
      </c>
      <c r="D337">
        <v>387</v>
      </c>
      <c r="F337">
        <v>69.6</v>
      </c>
      <c r="G337">
        <v>50.7</v>
      </c>
      <c r="H337">
        <v>71.9</v>
      </c>
      <c r="I337">
        <v>75.4</v>
      </c>
      <c r="J337">
        <v>76.4</v>
      </c>
      <c r="K337">
        <v>63.3</v>
      </c>
      <c r="L337">
        <v>68.1</v>
      </c>
      <c r="M337">
        <v>39.1</v>
      </c>
      <c r="N337">
        <v>53</v>
      </c>
      <c r="O337">
        <v>24.5</v>
      </c>
      <c r="P337">
        <v>17.4</v>
      </c>
      <c r="Q337">
        <v>11.8</v>
      </c>
      <c r="R337">
        <v>28.4</v>
      </c>
      <c r="U337">
        <v>301.12</v>
      </c>
      <c r="V337">
        <v>3.1931</v>
      </c>
      <c r="W337">
        <v>5.0058</v>
      </c>
      <c r="X337">
        <v>0.4097</v>
      </c>
      <c r="Y337">
        <v>581.44</v>
      </c>
      <c r="Z337">
        <v>0.983</v>
      </c>
    </row>
    <row r="338" spans="1:26" ht="12.75">
      <c r="A338" s="3">
        <v>26573</v>
      </c>
      <c r="B338">
        <v>4316</v>
      </c>
      <c r="C338">
        <v>4738</v>
      </c>
      <c r="D338">
        <v>390</v>
      </c>
      <c r="F338">
        <v>70.8</v>
      </c>
      <c r="G338">
        <v>51.2</v>
      </c>
      <c r="H338">
        <v>72.8</v>
      </c>
      <c r="I338">
        <v>76.1</v>
      </c>
      <c r="J338">
        <v>77.4</v>
      </c>
      <c r="K338">
        <v>67.2</v>
      </c>
      <c r="L338">
        <v>69.4</v>
      </c>
      <c r="M338">
        <v>39.3</v>
      </c>
      <c r="N338">
        <v>53.2</v>
      </c>
      <c r="O338">
        <v>24.7</v>
      </c>
      <c r="P338">
        <v>17.7</v>
      </c>
      <c r="Q338">
        <v>12</v>
      </c>
      <c r="R338">
        <v>28.4</v>
      </c>
      <c r="U338">
        <v>301.01</v>
      </c>
      <c r="V338">
        <v>3.2068</v>
      </c>
      <c r="W338">
        <v>5.0236</v>
      </c>
      <c r="X338">
        <v>0.4176</v>
      </c>
      <c r="Y338">
        <v>583.28</v>
      </c>
      <c r="Z338">
        <v>0.9827</v>
      </c>
    </row>
    <row r="339" spans="1:26" ht="12.75">
      <c r="A339" s="3">
        <v>26604</v>
      </c>
      <c r="B339">
        <v>4473</v>
      </c>
      <c r="C339">
        <v>5148</v>
      </c>
      <c r="D339">
        <v>406</v>
      </c>
      <c r="F339">
        <v>71</v>
      </c>
      <c r="G339">
        <v>52.2</v>
      </c>
      <c r="H339">
        <v>74.5</v>
      </c>
      <c r="I339">
        <v>76.5</v>
      </c>
      <c r="J339">
        <v>78</v>
      </c>
      <c r="K339">
        <v>64.5</v>
      </c>
      <c r="L339">
        <v>70.2</v>
      </c>
      <c r="M339">
        <v>39.2</v>
      </c>
      <c r="N339">
        <v>53.4</v>
      </c>
      <c r="O339">
        <v>24.9</v>
      </c>
      <c r="P339">
        <v>17.7</v>
      </c>
      <c r="Q339">
        <v>12.1</v>
      </c>
      <c r="R339">
        <v>28.4</v>
      </c>
      <c r="U339">
        <v>300.99</v>
      </c>
      <c r="V339">
        <v>3.2036</v>
      </c>
      <c r="W339">
        <v>5.0405</v>
      </c>
      <c r="X339">
        <v>0.4253</v>
      </c>
      <c r="Y339">
        <v>584.5</v>
      </c>
      <c r="Z339">
        <v>0.9874</v>
      </c>
    </row>
    <row r="340" spans="1:26" ht="12.75">
      <c r="A340" s="3">
        <v>26634</v>
      </c>
      <c r="B340">
        <v>4558</v>
      </c>
      <c r="C340">
        <v>5002</v>
      </c>
      <c r="D340">
        <v>416</v>
      </c>
      <c r="F340">
        <v>73.5</v>
      </c>
      <c r="G340">
        <v>53.5</v>
      </c>
      <c r="H340">
        <v>75.4</v>
      </c>
      <c r="I340">
        <v>78</v>
      </c>
      <c r="J340">
        <v>78.6</v>
      </c>
      <c r="K340">
        <v>73.3</v>
      </c>
      <c r="L340">
        <v>70.6</v>
      </c>
      <c r="M340">
        <v>39.5</v>
      </c>
      <c r="N340">
        <v>53.8</v>
      </c>
      <c r="O340">
        <v>25</v>
      </c>
      <c r="P340">
        <v>17.8</v>
      </c>
      <c r="Q340">
        <v>12.2</v>
      </c>
      <c r="R340">
        <v>28.6</v>
      </c>
      <c r="U340">
        <v>301.24</v>
      </c>
      <c r="V340">
        <v>3.1988</v>
      </c>
      <c r="W340">
        <v>5.0873</v>
      </c>
      <c r="X340">
        <v>0.4265</v>
      </c>
      <c r="Y340">
        <v>583.23</v>
      </c>
      <c r="Z340">
        <v>0.9968</v>
      </c>
    </row>
    <row r="341" spans="1:26" ht="12.75">
      <c r="A341" s="3">
        <v>26665</v>
      </c>
      <c r="B341">
        <v>4955</v>
      </c>
      <c r="C341">
        <v>5244</v>
      </c>
      <c r="D341">
        <v>462</v>
      </c>
      <c r="F341">
        <v>72.2</v>
      </c>
      <c r="G341">
        <v>54.8</v>
      </c>
      <c r="H341">
        <v>76.3</v>
      </c>
      <c r="I341">
        <v>77.5</v>
      </c>
      <c r="J341">
        <v>81</v>
      </c>
      <c r="K341">
        <v>62.4</v>
      </c>
      <c r="L341">
        <v>71.3</v>
      </c>
      <c r="M341">
        <v>39.9</v>
      </c>
      <c r="N341">
        <v>54.3</v>
      </c>
      <c r="O341">
        <v>25</v>
      </c>
      <c r="P341">
        <v>18</v>
      </c>
      <c r="Q341">
        <v>12.3</v>
      </c>
      <c r="R341">
        <v>28.9</v>
      </c>
      <c r="S341">
        <v>108.12</v>
      </c>
      <c r="U341">
        <v>301.79</v>
      </c>
      <c r="V341">
        <v>3.1962</v>
      </c>
      <c r="W341">
        <v>5.0837</v>
      </c>
      <c r="X341">
        <v>0.4244</v>
      </c>
      <c r="Y341">
        <v>585.44</v>
      </c>
      <c r="Z341">
        <v>0.9993</v>
      </c>
    </row>
    <row r="342" spans="1:26" ht="12.75">
      <c r="A342" s="3">
        <v>26696</v>
      </c>
      <c r="B342">
        <v>5070</v>
      </c>
      <c r="C342">
        <v>5483</v>
      </c>
      <c r="D342">
        <v>456</v>
      </c>
      <c r="F342">
        <v>72.5</v>
      </c>
      <c r="G342">
        <v>55.3</v>
      </c>
      <c r="H342">
        <v>76.3</v>
      </c>
      <c r="I342">
        <v>78.3</v>
      </c>
      <c r="J342">
        <v>80.2</v>
      </c>
      <c r="K342">
        <v>63.3</v>
      </c>
      <c r="L342">
        <v>73.5</v>
      </c>
      <c r="M342">
        <v>40.2</v>
      </c>
      <c r="N342">
        <v>54.7</v>
      </c>
      <c r="O342">
        <v>25.1</v>
      </c>
      <c r="P342">
        <v>18.1</v>
      </c>
      <c r="Q342">
        <v>12.3</v>
      </c>
      <c r="R342">
        <v>29.1</v>
      </c>
      <c r="S342">
        <v>103.56</v>
      </c>
      <c r="U342">
        <v>278.42</v>
      </c>
      <c r="V342">
        <v>3.0055</v>
      </c>
      <c r="W342">
        <v>4.7731</v>
      </c>
      <c r="X342">
        <v>0.412</v>
      </c>
      <c r="Y342">
        <v>574.07</v>
      </c>
      <c r="Z342">
        <v>0.9956</v>
      </c>
    </row>
    <row r="343" spans="1:26" ht="12.75">
      <c r="A343" s="3">
        <v>26724</v>
      </c>
      <c r="B343">
        <v>5311</v>
      </c>
      <c r="C343">
        <v>5414</v>
      </c>
      <c r="D343">
        <v>492</v>
      </c>
      <c r="F343">
        <v>73.2</v>
      </c>
      <c r="G343">
        <v>56.2</v>
      </c>
      <c r="H343">
        <v>77.1</v>
      </c>
      <c r="I343">
        <v>78.7</v>
      </c>
      <c r="J343">
        <v>81.1</v>
      </c>
      <c r="K343">
        <v>65.5</v>
      </c>
      <c r="L343">
        <v>74.5</v>
      </c>
      <c r="M343">
        <v>41.2</v>
      </c>
      <c r="N343">
        <v>55.1</v>
      </c>
      <c r="O343">
        <v>25.2</v>
      </c>
      <c r="P343">
        <v>18.2</v>
      </c>
      <c r="Q343">
        <v>12.5</v>
      </c>
      <c r="R343">
        <v>29.2</v>
      </c>
      <c r="S343">
        <v>100</v>
      </c>
      <c r="U343">
        <v>261.9</v>
      </c>
      <c r="V343">
        <v>2.8132</v>
      </c>
      <c r="W343">
        <v>4.5156</v>
      </c>
      <c r="X343">
        <v>0.4045</v>
      </c>
      <c r="Y343">
        <v>568.17</v>
      </c>
      <c r="Z343">
        <v>0.9967</v>
      </c>
    </row>
    <row r="344" spans="1:26" ht="12.75">
      <c r="A344" s="3">
        <v>26755</v>
      </c>
      <c r="B344">
        <v>5494</v>
      </c>
      <c r="C344">
        <v>5360</v>
      </c>
      <c r="D344">
        <v>487</v>
      </c>
      <c r="F344">
        <v>73.4</v>
      </c>
      <c r="G344">
        <v>56</v>
      </c>
      <c r="H344">
        <v>76.3</v>
      </c>
      <c r="I344">
        <v>77.1</v>
      </c>
      <c r="J344">
        <v>80.4</v>
      </c>
      <c r="K344">
        <v>69.5</v>
      </c>
      <c r="L344">
        <v>73.8</v>
      </c>
      <c r="M344">
        <v>41.9</v>
      </c>
      <c r="N344">
        <v>55.4</v>
      </c>
      <c r="O344">
        <v>25.3</v>
      </c>
      <c r="P344">
        <v>18.5</v>
      </c>
      <c r="Q344">
        <v>12.7</v>
      </c>
      <c r="R344">
        <v>29.5</v>
      </c>
      <c r="S344">
        <v>100.87</v>
      </c>
      <c r="U344">
        <v>265.49</v>
      </c>
      <c r="V344">
        <v>2.8368</v>
      </c>
      <c r="W344">
        <v>4.5539</v>
      </c>
      <c r="X344">
        <v>0.4026</v>
      </c>
      <c r="Y344">
        <v>589.24</v>
      </c>
      <c r="Z344">
        <v>1.0007</v>
      </c>
    </row>
    <row r="345" spans="1:26" ht="12.75">
      <c r="A345" s="3">
        <v>26785</v>
      </c>
      <c r="B345">
        <v>5561</v>
      </c>
      <c r="C345">
        <v>5703</v>
      </c>
      <c r="D345">
        <v>550</v>
      </c>
      <c r="F345">
        <v>74.8</v>
      </c>
      <c r="G345">
        <v>56.6</v>
      </c>
      <c r="H345">
        <v>77.1</v>
      </c>
      <c r="I345">
        <v>81.5</v>
      </c>
      <c r="J345">
        <v>80.5</v>
      </c>
      <c r="K345">
        <v>71.2</v>
      </c>
      <c r="L345">
        <v>74.2</v>
      </c>
      <c r="M345">
        <v>42.7</v>
      </c>
      <c r="N345">
        <v>55.7</v>
      </c>
      <c r="O345">
        <v>25.6</v>
      </c>
      <c r="P345">
        <v>18.6</v>
      </c>
      <c r="Q345">
        <v>12.8</v>
      </c>
      <c r="R345">
        <v>29.7</v>
      </c>
      <c r="S345">
        <v>100.15</v>
      </c>
      <c r="U345">
        <v>264.65</v>
      </c>
      <c r="V345">
        <v>2.7909</v>
      </c>
      <c r="W345">
        <v>4.4772</v>
      </c>
      <c r="X345">
        <v>0.3952</v>
      </c>
      <c r="Y345">
        <v>589.62</v>
      </c>
      <c r="Z345">
        <v>1.0008</v>
      </c>
    </row>
    <row r="346" spans="1:26" ht="12.75">
      <c r="A346" s="3">
        <v>26816</v>
      </c>
      <c r="B346">
        <v>5728</v>
      </c>
      <c r="C346">
        <v>5775</v>
      </c>
      <c r="D346">
        <v>588</v>
      </c>
      <c r="F346">
        <v>75.1</v>
      </c>
      <c r="G346">
        <v>57.1</v>
      </c>
      <c r="H346">
        <v>76.3</v>
      </c>
      <c r="I346">
        <v>79.9</v>
      </c>
      <c r="J346">
        <v>81.9</v>
      </c>
      <c r="K346">
        <v>73.9</v>
      </c>
      <c r="L346">
        <v>74.8</v>
      </c>
      <c r="M346">
        <v>42.8</v>
      </c>
      <c r="N346">
        <v>56.1</v>
      </c>
      <c r="O346">
        <v>25.8</v>
      </c>
      <c r="P346">
        <v>18.8</v>
      </c>
      <c r="Q346">
        <v>12.9</v>
      </c>
      <c r="R346">
        <v>30</v>
      </c>
      <c r="S346">
        <v>98.35</v>
      </c>
      <c r="U346">
        <v>264.5</v>
      </c>
      <c r="V346">
        <v>2.5796</v>
      </c>
      <c r="W346">
        <v>4.261</v>
      </c>
      <c r="X346">
        <v>0.3882</v>
      </c>
      <c r="Y346">
        <v>595.7</v>
      </c>
      <c r="Z346">
        <v>0.9984</v>
      </c>
    </row>
    <row r="347" spans="1:26" ht="12.75">
      <c r="A347" s="3">
        <v>26846</v>
      </c>
      <c r="B347">
        <v>5865</v>
      </c>
      <c r="C347">
        <v>5829</v>
      </c>
      <c r="D347">
        <v>520</v>
      </c>
      <c r="F347">
        <v>74.5</v>
      </c>
      <c r="G347">
        <v>56.5</v>
      </c>
      <c r="H347">
        <v>73.6</v>
      </c>
      <c r="I347">
        <v>81.1</v>
      </c>
      <c r="J347">
        <v>81.5</v>
      </c>
      <c r="K347">
        <v>73.4</v>
      </c>
      <c r="L347">
        <v>76.1</v>
      </c>
      <c r="M347">
        <v>43</v>
      </c>
      <c r="N347">
        <v>56.3</v>
      </c>
      <c r="O347">
        <v>26</v>
      </c>
      <c r="P347">
        <v>18.9</v>
      </c>
      <c r="Q347">
        <v>13</v>
      </c>
      <c r="R347">
        <v>30.2</v>
      </c>
      <c r="S347">
        <v>96.45</v>
      </c>
      <c r="U347">
        <v>264.56</v>
      </c>
      <c r="V347">
        <v>2.336</v>
      </c>
      <c r="W347">
        <v>4.057</v>
      </c>
      <c r="X347">
        <v>0.3941</v>
      </c>
      <c r="Y347">
        <v>581.43</v>
      </c>
      <c r="Z347">
        <v>0.9995</v>
      </c>
    </row>
    <row r="348" spans="1:26" ht="12.75">
      <c r="A348" s="3">
        <v>26877</v>
      </c>
      <c r="B348">
        <v>6042</v>
      </c>
      <c r="C348">
        <v>6010</v>
      </c>
      <c r="D348">
        <v>703</v>
      </c>
      <c r="F348">
        <v>75.9</v>
      </c>
      <c r="G348">
        <v>58.2</v>
      </c>
      <c r="H348">
        <v>78</v>
      </c>
      <c r="I348">
        <v>81.1</v>
      </c>
      <c r="J348">
        <v>81.5</v>
      </c>
      <c r="K348">
        <v>73.3</v>
      </c>
      <c r="L348">
        <v>74</v>
      </c>
      <c r="M348">
        <v>43.5</v>
      </c>
      <c r="N348">
        <v>56.3</v>
      </c>
      <c r="O348">
        <v>26.2</v>
      </c>
      <c r="P348">
        <v>18.9</v>
      </c>
      <c r="Q348">
        <v>13</v>
      </c>
      <c r="R348">
        <v>30.6</v>
      </c>
      <c r="S348">
        <v>97.83</v>
      </c>
      <c r="U348">
        <v>265.22</v>
      </c>
      <c r="V348">
        <v>2.427</v>
      </c>
      <c r="W348">
        <v>4.2522</v>
      </c>
      <c r="X348">
        <v>0.4039</v>
      </c>
      <c r="Y348">
        <v>574.01</v>
      </c>
      <c r="Z348">
        <v>1.004</v>
      </c>
    </row>
    <row r="349" spans="1:26" ht="12.75">
      <c r="A349" s="3">
        <v>26908</v>
      </c>
      <c r="B349">
        <v>6420</v>
      </c>
      <c r="C349">
        <v>5644</v>
      </c>
      <c r="D349">
        <v>700</v>
      </c>
      <c r="F349">
        <v>75.9</v>
      </c>
      <c r="G349">
        <v>57.4</v>
      </c>
      <c r="H349">
        <v>77.1</v>
      </c>
      <c r="I349">
        <v>79.9</v>
      </c>
      <c r="J349">
        <v>81.1</v>
      </c>
      <c r="K349">
        <v>76.1</v>
      </c>
      <c r="L349">
        <v>74.8</v>
      </c>
      <c r="M349">
        <v>44.6</v>
      </c>
      <c r="N349">
        <v>56.3</v>
      </c>
      <c r="O349">
        <v>26.5</v>
      </c>
      <c r="P349">
        <v>19</v>
      </c>
      <c r="Q349">
        <v>13.2</v>
      </c>
      <c r="R349">
        <v>30.8</v>
      </c>
      <c r="S349">
        <v>98.02</v>
      </c>
      <c r="U349">
        <v>265.48</v>
      </c>
      <c r="V349">
        <v>2.4246</v>
      </c>
      <c r="W349">
        <v>4.2617</v>
      </c>
      <c r="X349">
        <v>0.4135</v>
      </c>
      <c r="Y349">
        <v>565.26</v>
      </c>
      <c r="Z349">
        <v>1.0083</v>
      </c>
    </row>
    <row r="350" spans="1:26" ht="12.75">
      <c r="A350" s="3">
        <v>26938</v>
      </c>
      <c r="B350">
        <v>6585</v>
      </c>
      <c r="C350">
        <v>5996</v>
      </c>
      <c r="D350">
        <v>787</v>
      </c>
      <c r="F350">
        <v>76</v>
      </c>
      <c r="G350">
        <v>58.2</v>
      </c>
      <c r="H350">
        <v>77.1</v>
      </c>
      <c r="I350">
        <v>81.1</v>
      </c>
      <c r="J350">
        <v>81.9</v>
      </c>
      <c r="K350">
        <v>74.4</v>
      </c>
      <c r="L350">
        <v>75.7</v>
      </c>
      <c r="M350">
        <v>44.8</v>
      </c>
      <c r="N350">
        <v>56.7</v>
      </c>
      <c r="O350">
        <v>26.7</v>
      </c>
      <c r="P350">
        <v>19.4</v>
      </c>
      <c r="Q350">
        <v>13.3</v>
      </c>
      <c r="R350">
        <v>30.9</v>
      </c>
      <c r="S350">
        <v>97.6</v>
      </c>
      <c r="U350">
        <v>266.34</v>
      </c>
      <c r="V350">
        <v>2.4139</v>
      </c>
      <c r="W350">
        <v>4.2164</v>
      </c>
      <c r="X350">
        <v>0.4117</v>
      </c>
      <c r="Y350">
        <v>566.4</v>
      </c>
      <c r="Z350">
        <v>1.0011</v>
      </c>
    </row>
    <row r="351" spans="1:26" ht="12.75">
      <c r="A351" s="3">
        <v>26969</v>
      </c>
      <c r="B351">
        <v>6879</v>
      </c>
      <c r="C351">
        <v>6684</v>
      </c>
      <c r="D351">
        <v>942</v>
      </c>
      <c r="F351">
        <v>76.2</v>
      </c>
      <c r="G351">
        <v>58.7</v>
      </c>
      <c r="H351">
        <v>77.1</v>
      </c>
      <c r="I351">
        <v>81.5</v>
      </c>
      <c r="J351">
        <v>81</v>
      </c>
      <c r="K351">
        <v>74.7</v>
      </c>
      <c r="L351">
        <v>76.5</v>
      </c>
      <c r="M351">
        <v>45.2</v>
      </c>
      <c r="N351">
        <v>57.4</v>
      </c>
      <c r="O351">
        <v>26.9</v>
      </c>
      <c r="P351">
        <v>19.6</v>
      </c>
      <c r="Q351">
        <v>13.3</v>
      </c>
      <c r="R351">
        <v>31.1</v>
      </c>
      <c r="S351">
        <v>100.34</v>
      </c>
      <c r="U351">
        <v>278.26</v>
      </c>
      <c r="V351">
        <v>2.5811</v>
      </c>
      <c r="W351">
        <v>4.4099</v>
      </c>
      <c r="X351">
        <v>0.4189</v>
      </c>
      <c r="Y351">
        <v>591.8</v>
      </c>
      <c r="Z351">
        <v>0.9991</v>
      </c>
    </row>
    <row r="352" spans="1:26" ht="12.75">
      <c r="A352" s="3">
        <v>26999</v>
      </c>
      <c r="B352">
        <v>6949</v>
      </c>
      <c r="C352">
        <v>6291</v>
      </c>
      <c r="D352">
        <v>972</v>
      </c>
      <c r="F352">
        <v>76</v>
      </c>
      <c r="G352">
        <v>58.7</v>
      </c>
      <c r="H352">
        <v>77.1</v>
      </c>
      <c r="I352">
        <v>79.3</v>
      </c>
      <c r="J352">
        <v>80.3</v>
      </c>
      <c r="K352">
        <v>76.9</v>
      </c>
      <c r="L352">
        <v>76.3</v>
      </c>
      <c r="M352">
        <v>46.7</v>
      </c>
      <c r="N352">
        <v>58</v>
      </c>
      <c r="O352">
        <v>27.1</v>
      </c>
      <c r="P352">
        <v>19.8</v>
      </c>
      <c r="Q352">
        <v>13.6</v>
      </c>
      <c r="R352">
        <v>31.3</v>
      </c>
      <c r="S352">
        <v>101.83</v>
      </c>
      <c r="U352">
        <v>280.18</v>
      </c>
      <c r="V352">
        <v>2.6577</v>
      </c>
      <c r="W352">
        <v>4.5971</v>
      </c>
      <c r="X352">
        <v>0.4315</v>
      </c>
      <c r="Y352">
        <v>607.6</v>
      </c>
      <c r="Z352">
        <v>0.9994</v>
      </c>
    </row>
    <row r="353" spans="1:26" ht="12.75">
      <c r="A353" s="3">
        <v>27030</v>
      </c>
      <c r="B353">
        <v>7171</v>
      </c>
      <c r="C353">
        <v>6665</v>
      </c>
      <c r="D353">
        <v>1167</v>
      </c>
      <c r="F353">
        <v>76.4</v>
      </c>
      <c r="G353">
        <v>59</v>
      </c>
      <c r="H353">
        <v>77.1</v>
      </c>
      <c r="I353">
        <v>82.8</v>
      </c>
      <c r="J353">
        <v>74.4</v>
      </c>
      <c r="K353">
        <v>76.2</v>
      </c>
      <c r="L353">
        <v>77.4</v>
      </c>
      <c r="M353">
        <v>48.7</v>
      </c>
      <c r="N353">
        <v>58.3</v>
      </c>
      <c r="O353">
        <v>27.6</v>
      </c>
      <c r="P353">
        <v>20</v>
      </c>
      <c r="Q353">
        <v>13.8</v>
      </c>
      <c r="R353">
        <v>31.5</v>
      </c>
      <c r="S353">
        <v>105.37</v>
      </c>
      <c r="U353">
        <v>298.13</v>
      </c>
      <c r="V353">
        <v>2.8151</v>
      </c>
      <c r="W353">
        <v>5.0281</v>
      </c>
      <c r="X353">
        <v>0.4496</v>
      </c>
      <c r="Y353">
        <v>648.57</v>
      </c>
      <c r="Z353">
        <v>0.9915</v>
      </c>
    </row>
    <row r="354" spans="1:26" ht="12.75">
      <c r="A354" s="3">
        <v>27061</v>
      </c>
      <c r="B354">
        <v>7549</v>
      </c>
      <c r="C354">
        <v>7534</v>
      </c>
      <c r="D354">
        <v>1512</v>
      </c>
      <c r="F354">
        <v>75.6</v>
      </c>
      <c r="G354">
        <v>58.9</v>
      </c>
      <c r="H354">
        <v>77.1</v>
      </c>
      <c r="I354">
        <v>83</v>
      </c>
      <c r="J354">
        <v>74.5</v>
      </c>
      <c r="K354">
        <v>73</v>
      </c>
      <c r="L354">
        <v>77.5</v>
      </c>
      <c r="M354">
        <v>50.3</v>
      </c>
      <c r="N354">
        <v>58.9</v>
      </c>
      <c r="O354">
        <v>28</v>
      </c>
      <c r="P354">
        <v>20.4</v>
      </c>
      <c r="Q354">
        <v>14</v>
      </c>
      <c r="R354">
        <v>31.9</v>
      </c>
      <c r="S354">
        <v>103.32</v>
      </c>
      <c r="U354">
        <v>291.09</v>
      </c>
      <c r="V354">
        <v>2.7146</v>
      </c>
      <c r="W354">
        <v>4.955</v>
      </c>
      <c r="X354">
        <v>0.4396</v>
      </c>
      <c r="Y354">
        <v>654.71</v>
      </c>
      <c r="Z354">
        <v>0.9766</v>
      </c>
    </row>
    <row r="355" spans="1:26" ht="12.75">
      <c r="A355" s="3">
        <v>27089</v>
      </c>
      <c r="B355">
        <v>7630</v>
      </c>
      <c r="C355">
        <v>7997</v>
      </c>
      <c r="D355">
        <v>1560</v>
      </c>
      <c r="F355">
        <v>76.1</v>
      </c>
      <c r="G355">
        <v>57.5</v>
      </c>
      <c r="H355">
        <v>76.3</v>
      </c>
      <c r="I355">
        <v>81.4</v>
      </c>
      <c r="J355">
        <v>77.1</v>
      </c>
      <c r="K355">
        <v>76.9</v>
      </c>
      <c r="L355">
        <v>77.8</v>
      </c>
      <c r="M355">
        <v>50.6</v>
      </c>
      <c r="N355">
        <v>59</v>
      </c>
      <c r="O355">
        <v>28.3</v>
      </c>
      <c r="P355">
        <v>20.6</v>
      </c>
      <c r="Q355">
        <v>14.4</v>
      </c>
      <c r="R355">
        <v>32.2</v>
      </c>
      <c r="S355">
        <v>101.13</v>
      </c>
      <c r="U355">
        <v>282.16</v>
      </c>
      <c r="V355">
        <v>2.6182</v>
      </c>
      <c r="W355">
        <v>4.8215</v>
      </c>
      <c r="X355">
        <v>0.4272</v>
      </c>
      <c r="Y355">
        <v>637.66</v>
      </c>
      <c r="Z355">
        <v>0.972</v>
      </c>
    </row>
    <row r="356" spans="1:26" ht="12.75">
      <c r="A356" s="3">
        <v>27120</v>
      </c>
      <c r="B356">
        <v>8116</v>
      </c>
      <c r="C356">
        <v>8237</v>
      </c>
      <c r="D356">
        <v>2299</v>
      </c>
      <c r="F356">
        <v>77</v>
      </c>
      <c r="G356">
        <v>56.3</v>
      </c>
      <c r="H356">
        <v>76.3</v>
      </c>
      <c r="I356">
        <v>82.7</v>
      </c>
      <c r="J356">
        <v>81.1</v>
      </c>
      <c r="K356">
        <v>77.2</v>
      </c>
      <c r="L356">
        <v>76.4</v>
      </c>
      <c r="M356">
        <v>51.8</v>
      </c>
      <c r="N356">
        <v>59.3</v>
      </c>
      <c r="O356">
        <v>28.7</v>
      </c>
      <c r="P356">
        <v>21.3</v>
      </c>
      <c r="Q356">
        <v>14.6</v>
      </c>
      <c r="R356">
        <v>32.3</v>
      </c>
      <c r="S356">
        <v>99.78</v>
      </c>
      <c r="U356">
        <v>277.77</v>
      </c>
      <c r="V356">
        <v>2.5262</v>
      </c>
      <c r="W356">
        <v>4.8685</v>
      </c>
      <c r="X356">
        <v>0.4187</v>
      </c>
      <c r="Y356">
        <v>636.15</v>
      </c>
      <c r="Z356">
        <v>0.9676</v>
      </c>
    </row>
    <row r="357" spans="1:26" ht="12.75">
      <c r="A357" s="3">
        <v>27150</v>
      </c>
      <c r="B357">
        <v>7654</v>
      </c>
      <c r="C357">
        <v>8460</v>
      </c>
      <c r="D357">
        <v>2117</v>
      </c>
      <c r="F357">
        <v>77.4</v>
      </c>
      <c r="G357">
        <v>56.5</v>
      </c>
      <c r="H357">
        <v>77.1</v>
      </c>
      <c r="I357">
        <v>83.9</v>
      </c>
      <c r="J357">
        <v>82.1</v>
      </c>
      <c r="K357">
        <v>76.4</v>
      </c>
      <c r="L357">
        <v>77.4</v>
      </c>
      <c r="M357">
        <v>52</v>
      </c>
      <c r="N357">
        <v>59.8</v>
      </c>
      <c r="O357">
        <v>29.1</v>
      </c>
      <c r="P357">
        <v>21.7</v>
      </c>
      <c r="Q357">
        <v>14.8</v>
      </c>
      <c r="R357">
        <v>32.9</v>
      </c>
      <c r="S357">
        <v>98.93</v>
      </c>
      <c r="U357">
        <v>278.97</v>
      </c>
      <c r="V357">
        <v>2.4616</v>
      </c>
      <c r="W357">
        <v>4.8689</v>
      </c>
      <c r="X357">
        <v>0.4143</v>
      </c>
      <c r="Y357">
        <v>632.67</v>
      </c>
      <c r="Z357">
        <v>0.9623</v>
      </c>
    </row>
    <row r="358" spans="1:26" ht="12.75">
      <c r="A358" s="3">
        <v>27181</v>
      </c>
      <c r="B358">
        <v>8326</v>
      </c>
      <c r="C358">
        <v>8870</v>
      </c>
      <c r="D358">
        <v>2063</v>
      </c>
      <c r="F358">
        <v>77.6</v>
      </c>
      <c r="G358">
        <v>55.1</v>
      </c>
      <c r="H358">
        <v>76.3</v>
      </c>
      <c r="I358">
        <v>82.4</v>
      </c>
      <c r="J358">
        <v>82.4</v>
      </c>
      <c r="K358">
        <v>78.8</v>
      </c>
      <c r="L358">
        <v>76.5</v>
      </c>
      <c r="M358">
        <v>52.4</v>
      </c>
      <c r="N358">
        <v>59.9</v>
      </c>
      <c r="O358">
        <v>29.4</v>
      </c>
      <c r="P358">
        <v>21.9</v>
      </c>
      <c r="Q358">
        <v>15.1</v>
      </c>
      <c r="R358">
        <v>33.4</v>
      </c>
      <c r="S358">
        <v>100.1</v>
      </c>
      <c r="U358">
        <v>282.97</v>
      </c>
      <c r="V358">
        <v>2.5253</v>
      </c>
      <c r="W358">
        <v>4.9002</v>
      </c>
      <c r="X358">
        <v>0.4184</v>
      </c>
      <c r="Y358">
        <v>650.28</v>
      </c>
      <c r="Z358">
        <v>0.9664</v>
      </c>
    </row>
    <row r="359" spans="1:26" ht="12.75">
      <c r="A359" s="3">
        <v>27211</v>
      </c>
      <c r="B359">
        <v>8330</v>
      </c>
      <c r="C359">
        <v>9214</v>
      </c>
      <c r="D359">
        <v>2306</v>
      </c>
      <c r="F359">
        <v>76.9</v>
      </c>
      <c r="G359">
        <v>54.4</v>
      </c>
      <c r="H359">
        <v>76.3</v>
      </c>
      <c r="I359">
        <v>84.7</v>
      </c>
      <c r="J359">
        <v>82.1</v>
      </c>
      <c r="K359">
        <v>74.4</v>
      </c>
      <c r="L359">
        <v>76.1</v>
      </c>
      <c r="M359">
        <v>53.3</v>
      </c>
      <c r="N359">
        <v>60.1</v>
      </c>
      <c r="O359">
        <v>29.8</v>
      </c>
      <c r="P359">
        <v>22.1</v>
      </c>
      <c r="Q359">
        <v>15.5</v>
      </c>
      <c r="R359">
        <v>33.6</v>
      </c>
      <c r="S359">
        <v>100.99</v>
      </c>
      <c r="U359">
        <v>290.98</v>
      </c>
      <c r="V359">
        <v>2.5528</v>
      </c>
      <c r="W359">
        <v>4.7662</v>
      </c>
      <c r="X359">
        <v>0.4185</v>
      </c>
      <c r="Y359">
        <v>644.24</v>
      </c>
      <c r="Z359">
        <v>0.9763</v>
      </c>
    </row>
    <row r="360" spans="1:26" ht="12.75">
      <c r="A360" s="3">
        <v>27242</v>
      </c>
      <c r="B360">
        <v>8446</v>
      </c>
      <c r="C360">
        <v>9504</v>
      </c>
      <c r="D360">
        <v>2274</v>
      </c>
      <c r="F360">
        <v>77.3</v>
      </c>
      <c r="G360">
        <v>53.7</v>
      </c>
      <c r="H360">
        <v>74.5</v>
      </c>
      <c r="I360">
        <v>84.7</v>
      </c>
      <c r="J360">
        <v>82.3</v>
      </c>
      <c r="K360">
        <v>74.4</v>
      </c>
      <c r="L360">
        <v>76</v>
      </c>
      <c r="M360">
        <v>53.9</v>
      </c>
      <c r="N360">
        <v>60.2</v>
      </c>
      <c r="O360">
        <v>30.1</v>
      </c>
      <c r="P360">
        <v>22.1</v>
      </c>
      <c r="Q360">
        <v>15.8</v>
      </c>
      <c r="R360">
        <v>34</v>
      </c>
      <c r="S360">
        <v>102.75</v>
      </c>
      <c r="U360">
        <v>302.28</v>
      </c>
      <c r="V360">
        <v>2.6184</v>
      </c>
      <c r="W360">
        <v>4.7825</v>
      </c>
      <c r="X360">
        <v>0.4263</v>
      </c>
      <c r="Y360">
        <v>654.95</v>
      </c>
      <c r="Z360">
        <v>0.9799</v>
      </c>
    </row>
    <row r="361" spans="1:26" ht="12.75">
      <c r="A361" s="3">
        <v>27273</v>
      </c>
      <c r="B361">
        <v>8426</v>
      </c>
      <c r="C361">
        <v>9002</v>
      </c>
      <c r="D361">
        <v>2200</v>
      </c>
      <c r="F361">
        <v>75.7</v>
      </c>
      <c r="G361">
        <v>53.1</v>
      </c>
      <c r="H361">
        <v>74.5</v>
      </c>
      <c r="I361">
        <v>80.7</v>
      </c>
      <c r="J361">
        <v>80.9</v>
      </c>
      <c r="K361">
        <v>75.2</v>
      </c>
      <c r="L361">
        <v>75.1</v>
      </c>
      <c r="M361">
        <v>54.7</v>
      </c>
      <c r="N361">
        <v>60.4</v>
      </c>
      <c r="O361">
        <v>30.4</v>
      </c>
      <c r="P361">
        <v>22.3</v>
      </c>
      <c r="Q361">
        <v>16.3</v>
      </c>
      <c r="R361">
        <v>34.1</v>
      </c>
      <c r="S361">
        <v>103.29</v>
      </c>
      <c r="U361">
        <v>299.08</v>
      </c>
      <c r="V361">
        <v>2.661</v>
      </c>
      <c r="W361">
        <v>4.8006</v>
      </c>
      <c r="X361">
        <v>0.4317</v>
      </c>
      <c r="Y361">
        <v>662.12</v>
      </c>
      <c r="Z361">
        <v>0.9864</v>
      </c>
    </row>
    <row r="362" spans="1:26" ht="12.75">
      <c r="A362" s="3">
        <v>27303</v>
      </c>
      <c r="B362">
        <v>8687</v>
      </c>
      <c r="C362">
        <v>9026</v>
      </c>
      <c r="D362">
        <v>2281</v>
      </c>
      <c r="F362">
        <v>74.7</v>
      </c>
      <c r="G362">
        <v>51.9</v>
      </c>
      <c r="H362">
        <v>74.5</v>
      </c>
      <c r="I362">
        <v>80.9</v>
      </c>
      <c r="J362">
        <v>79.3</v>
      </c>
      <c r="K362">
        <v>71</v>
      </c>
      <c r="L362">
        <v>75</v>
      </c>
      <c r="M362">
        <v>55.9</v>
      </c>
      <c r="N362">
        <v>60.7</v>
      </c>
      <c r="O362">
        <v>30.7</v>
      </c>
      <c r="P362">
        <v>22.7</v>
      </c>
      <c r="Q362">
        <v>16.6</v>
      </c>
      <c r="R362">
        <v>34.5</v>
      </c>
      <c r="S362">
        <v>102.84</v>
      </c>
      <c r="U362">
        <v>299.37</v>
      </c>
      <c r="V362">
        <v>2.5928</v>
      </c>
      <c r="W362">
        <v>4.7326</v>
      </c>
      <c r="X362">
        <v>0.4286</v>
      </c>
      <c r="Y362">
        <v>667.04</v>
      </c>
      <c r="Z362">
        <v>0.983</v>
      </c>
    </row>
    <row r="363" spans="1:26" ht="12.75">
      <c r="A363" s="3">
        <v>27334</v>
      </c>
      <c r="B363">
        <v>8978</v>
      </c>
      <c r="C363">
        <v>9239</v>
      </c>
      <c r="D363">
        <v>2308</v>
      </c>
      <c r="F363">
        <v>73.7</v>
      </c>
      <c r="G363">
        <v>51.1</v>
      </c>
      <c r="H363">
        <v>73.6</v>
      </c>
      <c r="I363">
        <v>77.7</v>
      </c>
      <c r="J363">
        <v>79.1</v>
      </c>
      <c r="K363">
        <v>71.2</v>
      </c>
      <c r="L363">
        <v>73.7</v>
      </c>
      <c r="M363">
        <v>56.3</v>
      </c>
      <c r="N363">
        <v>61.1</v>
      </c>
      <c r="O363">
        <v>31</v>
      </c>
      <c r="P363">
        <v>23.1</v>
      </c>
      <c r="Q363">
        <v>16.9</v>
      </c>
      <c r="R363">
        <v>34.9</v>
      </c>
      <c r="S363">
        <v>102.27</v>
      </c>
      <c r="U363">
        <v>300.07</v>
      </c>
      <c r="V363">
        <v>2.511</v>
      </c>
      <c r="W363">
        <v>4.6765</v>
      </c>
      <c r="X363">
        <v>0.4301</v>
      </c>
      <c r="Y363">
        <v>666.87</v>
      </c>
      <c r="Z363">
        <v>0.9874</v>
      </c>
    </row>
    <row r="364" spans="1:26" ht="12.75">
      <c r="A364" s="3">
        <v>27364</v>
      </c>
      <c r="B364">
        <v>8865</v>
      </c>
      <c r="C364">
        <v>9647</v>
      </c>
      <c r="D364">
        <v>2335</v>
      </c>
      <c r="F364">
        <v>71.4</v>
      </c>
      <c r="G364">
        <v>50.1</v>
      </c>
      <c r="H364">
        <v>70.1</v>
      </c>
      <c r="I364">
        <v>76.4</v>
      </c>
      <c r="J364">
        <v>77.8</v>
      </c>
      <c r="K364">
        <v>68.2</v>
      </c>
      <c r="L364">
        <v>73.5</v>
      </c>
      <c r="M364">
        <v>56.5</v>
      </c>
      <c r="N364">
        <v>61.3</v>
      </c>
      <c r="O364">
        <v>31.3</v>
      </c>
      <c r="P364">
        <v>23.5</v>
      </c>
      <c r="Q364">
        <v>17</v>
      </c>
      <c r="R364">
        <v>35.1</v>
      </c>
      <c r="S364">
        <v>101.37</v>
      </c>
      <c r="U364">
        <v>300.41</v>
      </c>
      <c r="V364">
        <v>2.4503</v>
      </c>
      <c r="W364">
        <v>4.524</v>
      </c>
      <c r="X364">
        <v>0.4293</v>
      </c>
      <c r="Y364">
        <v>658.87</v>
      </c>
      <c r="Z364">
        <v>0.9882</v>
      </c>
    </row>
    <row r="365" spans="1:26" ht="12.75">
      <c r="A365" s="3">
        <v>27395</v>
      </c>
      <c r="B365">
        <v>9498</v>
      </c>
      <c r="C365">
        <v>10145</v>
      </c>
      <c r="D365">
        <v>3080</v>
      </c>
      <c r="F365">
        <v>71.3</v>
      </c>
      <c r="G365">
        <v>48.2</v>
      </c>
      <c r="H365">
        <v>71</v>
      </c>
      <c r="I365">
        <v>75.5</v>
      </c>
      <c r="J365">
        <v>78.5</v>
      </c>
      <c r="K365">
        <v>67.5</v>
      </c>
      <c r="L365">
        <v>70.8</v>
      </c>
      <c r="M365">
        <v>56.9</v>
      </c>
      <c r="N365">
        <v>61.9</v>
      </c>
      <c r="O365">
        <v>31.6</v>
      </c>
      <c r="P365">
        <v>24.1</v>
      </c>
      <c r="Q365">
        <v>17.2</v>
      </c>
      <c r="R365">
        <v>35.4</v>
      </c>
      <c r="S365">
        <v>100.38</v>
      </c>
      <c r="U365">
        <v>299.69</v>
      </c>
      <c r="V365">
        <v>2.3649</v>
      </c>
      <c r="W365">
        <v>4.3687</v>
      </c>
      <c r="X365">
        <v>0.4233</v>
      </c>
      <c r="Y365">
        <v>645.02</v>
      </c>
      <c r="Z365">
        <v>0.9948</v>
      </c>
    </row>
    <row r="366" spans="1:26" ht="12.75">
      <c r="A366" s="3">
        <v>27426</v>
      </c>
      <c r="B366">
        <v>8812</v>
      </c>
      <c r="C366">
        <v>8133</v>
      </c>
      <c r="D366">
        <v>1781</v>
      </c>
      <c r="F366">
        <v>71.2</v>
      </c>
      <c r="G366">
        <v>47.7</v>
      </c>
      <c r="H366">
        <v>70.1</v>
      </c>
      <c r="I366">
        <v>75.2</v>
      </c>
      <c r="J366">
        <v>78</v>
      </c>
      <c r="K366">
        <v>67.5</v>
      </c>
      <c r="L366">
        <v>70.9</v>
      </c>
      <c r="M366">
        <v>57.1</v>
      </c>
      <c r="N366">
        <v>62.2</v>
      </c>
      <c r="O366">
        <v>31.9</v>
      </c>
      <c r="P366">
        <v>24.5</v>
      </c>
      <c r="Q366">
        <v>17.5</v>
      </c>
      <c r="R366">
        <v>35.6</v>
      </c>
      <c r="S366">
        <v>99.23</v>
      </c>
      <c r="U366">
        <v>291.66</v>
      </c>
      <c r="V366">
        <v>2.3271</v>
      </c>
      <c r="W366">
        <v>4.2763</v>
      </c>
      <c r="X366">
        <v>0.4174</v>
      </c>
      <c r="Y366">
        <v>637.9</v>
      </c>
      <c r="Z366">
        <v>1.0004</v>
      </c>
    </row>
    <row r="367" spans="1:26" ht="12.75">
      <c r="A367" s="3">
        <v>27454</v>
      </c>
      <c r="B367">
        <v>8720</v>
      </c>
      <c r="C367">
        <v>7720</v>
      </c>
      <c r="D367">
        <v>1211</v>
      </c>
      <c r="F367">
        <v>71.4</v>
      </c>
      <c r="G367">
        <v>47.1</v>
      </c>
      <c r="H367">
        <v>71</v>
      </c>
      <c r="I367">
        <v>74.1</v>
      </c>
      <c r="J367">
        <v>76.4</v>
      </c>
      <c r="K367">
        <v>67.5</v>
      </c>
      <c r="L367">
        <v>69.8</v>
      </c>
      <c r="M367">
        <v>57.6</v>
      </c>
      <c r="N367">
        <v>62.5</v>
      </c>
      <c r="O367">
        <v>32.1</v>
      </c>
      <c r="P367">
        <v>25</v>
      </c>
      <c r="Q367">
        <v>17.5</v>
      </c>
      <c r="R367">
        <v>35.8</v>
      </c>
      <c r="S367">
        <v>98.55</v>
      </c>
      <c r="U367">
        <v>287.95</v>
      </c>
      <c r="V367">
        <v>2.3193</v>
      </c>
      <c r="W367">
        <v>4.201</v>
      </c>
      <c r="X367">
        <v>0.4136</v>
      </c>
      <c r="Y367">
        <v>631.23</v>
      </c>
      <c r="Z367">
        <v>1.0005</v>
      </c>
    </row>
    <row r="368" spans="1:26" ht="12.75">
      <c r="A368" s="3">
        <v>27485</v>
      </c>
      <c r="B368">
        <v>8718</v>
      </c>
      <c r="C368">
        <v>8218</v>
      </c>
      <c r="D368">
        <v>2387</v>
      </c>
      <c r="F368">
        <v>70</v>
      </c>
      <c r="G368">
        <v>48.2</v>
      </c>
      <c r="H368">
        <v>70.1</v>
      </c>
      <c r="I368">
        <v>74.3</v>
      </c>
      <c r="J368">
        <v>75.1</v>
      </c>
      <c r="K368">
        <v>66.1</v>
      </c>
      <c r="L368">
        <v>70.4</v>
      </c>
      <c r="M368">
        <v>58.7</v>
      </c>
      <c r="N368">
        <v>63</v>
      </c>
      <c r="O368">
        <v>32.4</v>
      </c>
      <c r="P368">
        <v>25.9</v>
      </c>
      <c r="Q368">
        <v>17.7</v>
      </c>
      <c r="R368">
        <v>36</v>
      </c>
      <c r="S368">
        <v>99.98</v>
      </c>
      <c r="U368">
        <v>292.19</v>
      </c>
      <c r="V368">
        <v>2.3758</v>
      </c>
      <c r="W368">
        <v>4.201</v>
      </c>
      <c r="X368">
        <v>0.4218</v>
      </c>
      <c r="Y368">
        <v>634.25</v>
      </c>
      <c r="Z368">
        <v>1.011</v>
      </c>
    </row>
    <row r="369" spans="1:26" ht="12.75">
      <c r="A369" s="3">
        <v>27515</v>
      </c>
      <c r="B369">
        <v>8250</v>
      </c>
      <c r="C369">
        <v>7470</v>
      </c>
      <c r="D369">
        <v>1746</v>
      </c>
      <c r="F369">
        <v>69.8</v>
      </c>
      <c r="G369">
        <v>48.2</v>
      </c>
      <c r="H369">
        <v>70.1</v>
      </c>
      <c r="I369">
        <v>72.2</v>
      </c>
      <c r="J369">
        <v>74</v>
      </c>
      <c r="K369">
        <v>67.2</v>
      </c>
      <c r="L369">
        <v>69</v>
      </c>
      <c r="M369">
        <v>59.3</v>
      </c>
      <c r="N369">
        <v>63.3</v>
      </c>
      <c r="O369">
        <v>32.6</v>
      </c>
      <c r="P369">
        <v>27.1</v>
      </c>
      <c r="Q369">
        <v>17.9</v>
      </c>
      <c r="R369">
        <v>36.3</v>
      </c>
      <c r="S369">
        <v>100.15</v>
      </c>
      <c r="U369">
        <v>291.43</v>
      </c>
      <c r="V369">
        <v>2.3505</v>
      </c>
      <c r="W369">
        <v>4.0564</v>
      </c>
      <c r="X369">
        <v>0.4309</v>
      </c>
      <c r="Y369">
        <v>627.5</v>
      </c>
      <c r="Z369">
        <v>1.0286</v>
      </c>
    </row>
    <row r="370" spans="1:26" ht="12.75">
      <c r="A370" s="3">
        <v>27546</v>
      </c>
      <c r="B370">
        <v>8758</v>
      </c>
      <c r="C370">
        <v>7311</v>
      </c>
      <c r="D370">
        <v>1354</v>
      </c>
      <c r="F370">
        <v>70.1</v>
      </c>
      <c r="G370">
        <v>48.7</v>
      </c>
      <c r="H370">
        <v>69.2</v>
      </c>
      <c r="I370">
        <v>74</v>
      </c>
      <c r="J370">
        <v>74.6</v>
      </c>
      <c r="K370">
        <v>67.7</v>
      </c>
      <c r="L370">
        <v>69.7</v>
      </c>
      <c r="M370">
        <v>59.3</v>
      </c>
      <c r="N370">
        <v>63.9</v>
      </c>
      <c r="O370">
        <v>32.8</v>
      </c>
      <c r="P370">
        <v>27.6</v>
      </c>
      <c r="Q370">
        <v>18</v>
      </c>
      <c r="R370">
        <v>36.8</v>
      </c>
      <c r="S370">
        <v>100.26</v>
      </c>
      <c r="U370">
        <v>293.47</v>
      </c>
      <c r="V370">
        <v>2.3405</v>
      </c>
      <c r="W370">
        <v>4.0048</v>
      </c>
      <c r="X370">
        <v>0.4385</v>
      </c>
      <c r="Y370">
        <v>625.7</v>
      </c>
      <c r="Z370">
        <v>1.0264</v>
      </c>
    </row>
    <row r="371" spans="1:26" ht="12.75">
      <c r="A371" s="3">
        <v>27576</v>
      </c>
      <c r="B371">
        <v>8890</v>
      </c>
      <c r="C371">
        <v>8110</v>
      </c>
      <c r="D371">
        <v>1990</v>
      </c>
      <c r="F371">
        <v>69.5</v>
      </c>
      <c r="G371">
        <v>49.1</v>
      </c>
      <c r="H371">
        <v>68.4</v>
      </c>
      <c r="I371">
        <v>73.1</v>
      </c>
      <c r="J371">
        <v>73.6</v>
      </c>
      <c r="K371">
        <v>66.8</v>
      </c>
      <c r="L371">
        <v>70.6</v>
      </c>
      <c r="M371">
        <v>59.5</v>
      </c>
      <c r="N371">
        <v>63.9</v>
      </c>
      <c r="O371">
        <v>33.1</v>
      </c>
      <c r="P371">
        <v>27.8</v>
      </c>
      <c r="Q371">
        <v>18.1</v>
      </c>
      <c r="R371">
        <v>37.3</v>
      </c>
      <c r="S371">
        <v>102.69</v>
      </c>
      <c r="U371">
        <v>296.37</v>
      </c>
      <c r="V371">
        <v>2.4727</v>
      </c>
      <c r="W371">
        <v>4.2288</v>
      </c>
      <c r="X371">
        <v>0.4578</v>
      </c>
      <c r="Y371">
        <v>650.06</v>
      </c>
      <c r="Z371">
        <v>1.0309</v>
      </c>
    </row>
    <row r="372" spans="1:26" ht="12.75">
      <c r="A372" s="3">
        <v>27607</v>
      </c>
      <c r="B372">
        <v>9043</v>
      </c>
      <c r="C372">
        <v>8166</v>
      </c>
      <c r="D372">
        <v>2008</v>
      </c>
      <c r="F372">
        <v>70.3</v>
      </c>
      <c r="G372">
        <v>49.1</v>
      </c>
      <c r="H372">
        <v>71</v>
      </c>
      <c r="I372">
        <v>73.1</v>
      </c>
      <c r="J372">
        <v>72.7</v>
      </c>
      <c r="K372">
        <v>67.3</v>
      </c>
      <c r="L372">
        <v>70.1</v>
      </c>
      <c r="M372">
        <v>59.4</v>
      </c>
      <c r="N372">
        <v>63.8</v>
      </c>
      <c r="O372">
        <v>33.3</v>
      </c>
      <c r="P372">
        <v>28</v>
      </c>
      <c r="Q372">
        <v>18.2</v>
      </c>
      <c r="R372">
        <v>37.7</v>
      </c>
      <c r="S372">
        <v>104.54</v>
      </c>
      <c r="U372">
        <v>297.98</v>
      </c>
      <c r="V372">
        <v>2.5736</v>
      </c>
      <c r="W372">
        <v>4.3768</v>
      </c>
      <c r="X372">
        <v>0.473</v>
      </c>
      <c r="Y372">
        <v>668.3</v>
      </c>
      <c r="Z372">
        <v>1.0354</v>
      </c>
    </row>
    <row r="373" spans="1:26" ht="12.75">
      <c r="A373" s="3">
        <v>27638</v>
      </c>
      <c r="B373">
        <v>9118</v>
      </c>
      <c r="C373">
        <v>8388</v>
      </c>
      <c r="D373">
        <v>2515</v>
      </c>
      <c r="F373">
        <v>70.1</v>
      </c>
      <c r="G373">
        <v>49.5</v>
      </c>
      <c r="H373">
        <v>70.1</v>
      </c>
      <c r="I373">
        <v>73.6</v>
      </c>
      <c r="J373">
        <v>74</v>
      </c>
      <c r="K373">
        <v>66.3</v>
      </c>
      <c r="L373">
        <v>70.3</v>
      </c>
      <c r="M373">
        <v>60.4</v>
      </c>
      <c r="N373">
        <v>64</v>
      </c>
      <c r="O373">
        <v>33.6</v>
      </c>
      <c r="P373">
        <v>28.2</v>
      </c>
      <c r="Q373">
        <v>18.4</v>
      </c>
      <c r="R373">
        <v>37.7</v>
      </c>
      <c r="S373">
        <v>105.17</v>
      </c>
      <c r="U373">
        <v>299.91</v>
      </c>
      <c r="V373">
        <v>2.6189</v>
      </c>
      <c r="W373">
        <v>4.4743</v>
      </c>
      <c r="X373">
        <v>0.48</v>
      </c>
      <c r="Y373">
        <v>678.53</v>
      </c>
      <c r="Z373">
        <v>1.0263</v>
      </c>
    </row>
    <row r="374" spans="1:26" ht="12.75">
      <c r="A374" s="3">
        <v>27668</v>
      </c>
      <c r="B374">
        <v>9246</v>
      </c>
      <c r="C374">
        <v>8533</v>
      </c>
      <c r="D374">
        <v>2320</v>
      </c>
      <c r="F374">
        <v>71.3</v>
      </c>
      <c r="G374">
        <v>49.7</v>
      </c>
      <c r="H374">
        <v>71.9</v>
      </c>
      <c r="I374">
        <v>76</v>
      </c>
      <c r="J374">
        <v>74.9</v>
      </c>
      <c r="K374">
        <v>67.6</v>
      </c>
      <c r="L374">
        <v>69.7</v>
      </c>
      <c r="M374">
        <v>61.3</v>
      </c>
      <c r="N374">
        <v>64.2</v>
      </c>
      <c r="O374">
        <v>33.8</v>
      </c>
      <c r="P374">
        <v>28.6</v>
      </c>
      <c r="Q374">
        <v>18.6</v>
      </c>
      <c r="R374">
        <v>38.1</v>
      </c>
      <c r="S374">
        <v>105.1</v>
      </c>
      <c r="U374">
        <v>302.34</v>
      </c>
      <c r="V374">
        <v>2.5817</v>
      </c>
      <c r="W374">
        <v>4.4068</v>
      </c>
      <c r="X374">
        <v>0.4862</v>
      </c>
      <c r="Y374">
        <v>678.2</v>
      </c>
      <c r="Z374">
        <v>1.025</v>
      </c>
    </row>
    <row r="375" spans="1:26" ht="12.75">
      <c r="A375" s="3">
        <v>27699</v>
      </c>
      <c r="B375">
        <v>9426</v>
      </c>
      <c r="C375">
        <v>8464</v>
      </c>
      <c r="D375">
        <v>2140</v>
      </c>
      <c r="F375">
        <v>72</v>
      </c>
      <c r="G375">
        <v>49</v>
      </c>
      <c r="H375">
        <v>72.8</v>
      </c>
      <c r="I375">
        <v>74.6</v>
      </c>
      <c r="J375">
        <v>75</v>
      </c>
      <c r="K375">
        <v>69.6</v>
      </c>
      <c r="L375">
        <v>71.4</v>
      </c>
      <c r="M375">
        <v>61</v>
      </c>
      <c r="N375">
        <v>64.5</v>
      </c>
      <c r="O375">
        <v>34</v>
      </c>
      <c r="P375">
        <v>29</v>
      </c>
      <c r="Q375">
        <v>18.8</v>
      </c>
      <c r="R375">
        <v>38.5</v>
      </c>
      <c r="S375">
        <v>104.79</v>
      </c>
      <c r="U375">
        <v>302.54</v>
      </c>
      <c r="V375">
        <v>2.5896</v>
      </c>
      <c r="W375">
        <v>4.4087</v>
      </c>
      <c r="X375">
        <v>0.4882</v>
      </c>
      <c r="Y375">
        <v>679.34</v>
      </c>
      <c r="Z375">
        <v>1.0139</v>
      </c>
    </row>
    <row r="376" spans="1:26" ht="12.75">
      <c r="A376" s="3">
        <v>27729</v>
      </c>
      <c r="B376">
        <v>9280</v>
      </c>
      <c r="C376">
        <v>8670</v>
      </c>
      <c r="D376">
        <v>2360</v>
      </c>
      <c r="F376">
        <v>72.4</v>
      </c>
      <c r="G376">
        <v>49.9</v>
      </c>
      <c r="H376">
        <v>72.8</v>
      </c>
      <c r="I376">
        <v>78.4</v>
      </c>
      <c r="J376">
        <v>74.6</v>
      </c>
      <c r="K376">
        <v>69.4</v>
      </c>
      <c r="L376">
        <v>72.7</v>
      </c>
      <c r="M376">
        <v>60.9</v>
      </c>
      <c r="N376">
        <v>64.6</v>
      </c>
      <c r="O376">
        <v>34.3</v>
      </c>
      <c r="P376">
        <v>29.4</v>
      </c>
      <c r="Q376">
        <v>19</v>
      </c>
      <c r="R376">
        <v>38.5</v>
      </c>
      <c r="S376">
        <v>105.47</v>
      </c>
      <c r="U376">
        <v>305.67</v>
      </c>
      <c r="V376">
        <v>2.6217</v>
      </c>
      <c r="W376">
        <v>4.4587</v>
      </c>
      <c r="X376">
        <v>0.4945</v>
      </c>
      <c r="Y376">
        <v>682.85</v>
      </c>
      <c r="Z376">
        <v>1.0139</v>
      </c>
    </row>
    <row r="377" spans="1:26" ht="12.75">
      <c r="A377" s="3">
        <v>27760</v>
      </c>
      <c r="B377">
        <v>9113</v>
      </c>
      <c r="C377">
        <v>9341</v>
      </c>
      <c r="D377">
        <v>2475</v>
      </c>
      <c r="F377">
        <v>73</v>
      </c>
      <c r="G377">
        <v>50.8</v>
      </c>
      <c r="H377">
        <v>73.6</v>
      </c>
      <c r="I377">
        <v>78.6</v>
      </c>
      <c r="J377">
        <v>75.1</v>
      </c>
      <c r="K377">
        <v>71.7</v>
      </c>
      <c r="L377">
        <v>72.6</v>
      </c>
      <c r="M377">
        <v>62.2</v>
      </c>
      <c r="N377">
        <v>65.1</v>
      </c>
      <c r="O377">
        <v>34.6</v>
      </c>
      <c r="P377">
        <v>29.8</v>
      </c>
      <c r="Q377">
        <v>19.1</v>
      </c>
      <c r="R377">
        <v>38.7</v>
      </c>
      <c r="S377">
        <v>105.1</v>
      </c>
      <c r="U377">
        <v>304.64</v>
      </c>
      <c r="V377">
        <v>2.6025</v>
      </c>
      <c r="W377">
        <v>4.4764</v>
      </c>
      <c r="X377">
        <v>0.493</v>
      </c>
      <c r="Y377">
        <v>702.95</v>
      </c>
      <c r="Z377">
        <v>1.0065</v>
      </c>
    </row>
    <row r="378" spans="1:26" ht="12.75">
      <c r="A378" s="3">
        <v>27791</v>
      </c>
      <c r="B378">
        <v>8935</v>
      </c>
      <c r="C378">
        <v>9302</v>
      </c>
      <c r="D378">
        <v>2338</v>
      </c>
      <c r="F378">
        <v>73.4</v>
      </c>
      <c r="G378">
        <v>52.1</v>
      </c>
      <c r="H378">
        <v>75.4</v>
      </c>
      <c r="I378">
        <v>78.7</v>
      </c>
      <c r="J378">
        <v>76</v>
      </c>
      <c r="K378">
        <v>71.2</v>
      </c>
      <c r="L378">
        <v>73.2</v>
      </c>
      <c r="M378">
        <v>62.6</v>
      </c>
      <c r="N378">
        <v>65.6</v>
      </c>
      <c r="O378">
        <v>34.9</v>
      </c>
      <c r="P378">
        <v>30.1</v>
      </c>
      <c r="Q378">
        <v>19.4</v>
      </c>
      <c r="R378">
        <v>38.9</v>
      </c>
      <c r="S378">
        <v>104.65</v>
      </c>
      <c r="U378">
        <v>301.6</v>
      </c>
      <c r="V378">
        <v>2.5619</v>
      </c>
      <c r="W378">
        <v>4.4742</v>
      </c>
      <c r="X378">
        <v>0.4935</v>
      </c>
      <c r="Y378">
        <v>768.2</v>
      </c>
      <c r="Z378">
        <v>0.9935</v>
      </c>
    </row>
    <row r="379" spans="1:26" ht="12.75">
      <c r="A379" s="3">
        <v>27820</v>
      </c>
      <c r="B379">
        <v>9036</v>
      </c>
      <c r="C379">
        <v>9742</v>
      </c>
      <c r="D379">
        <v>2361</v>
      </c>
      <c r="F379">
        <v>73.8</v>
      </c>
      <c r="G379">
        <v>52.9</v>
      </c>
      <c r="H379">
        <v>75.4</v>
      </c>
      <c r="I379">
        <v>79.6</v>
      </c>
      <c r="J379">
        <v>76.2</v>
      </c>
      <c r="K379">
        <v>70.8</v>
      </c>
      <c r="L379">
        <v>74.4</v>
      </c>
      <c r="M379">
        <v>62.8</v>
      </c>
      <c r="N379">
        <v>65.6</v>
      </c>
      <c r="O379">
        <v>35.2</v>
      </c>
      <c r="P379">
        <v>30.3</v>
      </c>
      <c r="Q379">
        <v>19.9</v>
      </c>
      <c r="R379">
        <v>39</v>
      </c>
      <c r="S379">
        <v>105.29</v>
      </c>
      <c r="U379">
        <v>300.52</v>
      </c>
      <c r="V379">
        <v>2.56</v>
      </c>
      <c r="W379">
        <v>4.619</v>
      </c>
      <c r="X379">
        <v>0.5147</v>
      </c>
      <c r="Y379">
        <v>826.5</v>
      </c>
      <c r="Z379">
        <v>0.9859</v>
      </c>
    </row>
    <row r="380" spans="1:26" ht="12.75">
      <c r="A380" s="3">
        <v>27851</v>
      </c>
      <c r="B380">
        <v>9380</v>
      </c>
      <c r="C380">
        <v>9940</v>
      </c>
      <c r="D380">
        <v>2494</v>
      </c>
      <c r="F380">
        <v>74.9</v>
      </c>
      <c r="G380">
        <v>53.7</v>
      </c>
      <c r="H380">
        <v>75.4</v>
      </c>
      <c r="I380">
        <v>80.6</v>
      </c>
      <c r="J380">
        <v>76.9</v>
      </c>
      <c r="K380">
        <v>72.6</v>
      </c>
      <c r="L380">
        <v>75.4</v>
      </c>
      <c r="M380">
        <v>64.3</v>
      </c>
      <c r="N380">
        <v>66.1</v>
      </c>
      <c r="O380">
        <v>35.5</v>
      </c>
      <c r="P380">
        <v>30.8</v>
      </c>
      <c r="Q380">
        <v>20.5</v>
      </c>
      <c r="R380">
        <v>39.2</v>
      </c>
      <c r="S380">
        <v>105.73</v>
      </c>
      <c r="U380">
        <v>299.11</v>
      </c>
      <c r="V380">
        <v>2.538</v>
      </c>
      <c r="W380">
        <v>4.6704</v>
      </c>
      <c r="X380">
        <v>0.5416</v>
      </c>
      <c r="Y380">
        <v>879.74</v>
      </c>
      <c r="Z380">
        <v>0.9836</v>
      </c>
    </row>
    <row r="381" spans="1:26" ht="12.75">
      <c r="A381" s="3">
        <v>27881</v>
      </c>
      <c r="B381">
        <v>9575</v>
      </c>
      <c r="C381">
        <v>9489</v>
      </c>
      <c r="D381">
        <v>2118</v>
      </c>
      <c r="F381">
        <v>76.2</v>
      </c>
      <c r="G381">
        <v>53.5</v>
      </c>
      <c r="H381">
        <v>76.3</v>
      </c>
      <c r="I381">
        <v>80.6</v>
      </c>
      <c r="J381">
        <v>78.1</v>
      </c>
      <c r="K381">
        <v>77.7</v>
      </c>
      <c r="L381">
        <v>76.2</v>
      </c>
      <c r="M381">
        <v>64.6</v>
      </c>
      <c r="N381">
        <v>66.2</v>
      </c>
      <c r="O381">
        <v>35.7</v>
      </c>
      <c r="P381">
        <v>31.2</v>
      </c>
      <c r="Q381">
        <v>20.8</v>
      </c>
      <c r="R381">
        <v>39.5</v>
      </c>
      <c r="S381">
        <v>105.83</v>
      </c>
      <c r="U381">
        <v>299</v>
      </c>
      <c r="V381">
        <v>2.5619</v>
      </c>
      <c r="W381">
        <v>4.7012</v>
      </c>
      <c r="X381">
        <v>0.5531</v>
      </c>
      <c r="Y381">
        <v>857.16</v>
      </c>
      <c r="Z381">
        <v>0.9802</v>
      </c>
    </row>
    <row r="382" spans="1:26" ht="12.75">
      <c r="A382" s="3">
        <v>27912</v>
      </c>
      <c r="B382">
        <v>9738</v>
      </c>
      <c r="C382">
        <v>10578</v>
      </c>
      <c r="D382">
        <v>2563</v>
      </c>
      <c r="F382">
        <v>76.2</v>
      </c>
      <c r="G382">
        <v>54.4</v>
      </c>
      <c r="H382">
        <v>77.1</v>
      </c>
      <c r="I382">
        <v>80.8</v>
      </c>
      <c r="J382">
        <v>76.6</v>
      </c>
      <c r="K382">
        <v>77.1</v>
      </c>
      <c r="L382">
        <v>75.3</v>
      </c>
      <c r="M382">
        <v>64.7</v>
      </c>
      <c r="N382">
        <v>66.3</v>
      </c>
      <c r="O382">
        <v>35.9</v>
      </c>
      <c r="P382">
        <v>31.3</v>
      </c>
      <c r="Q382">
        <v>20.9</v>
      </c>
      <c r="R382">
        <v>39.7</v>
      </c>
      <c r="S382">
        <v>105.94</v>
      </c>
      <c r="U382">
        <v>299.19</v>
      </c>
      <c r="V382">
        <v>2.5775</v>
      </c>
      <c r="W382">
        <v>4.7374</v>
      </c>
      <c r="X382">
        <v>0.5669</v>
      </c>
      <c r="Y382">
        <v>848.97</v>
      </c>
      <c r="Z382">
        <v>0.9736</v>
      </c>
    </row>
    <row r="383" spans="1:26" ht="12.75">
      <c r="A383" s="3">
        <v>27942</v>
      </c>
      <c r="B383">
        <v>9994</v>
      </c>
      <c r="C383">
        <v>11028</v>
      </c>
      <c r="D383">
        <v>2887</v>
      </c>
      <c r="F383">
        <v>75.9</v>
      </c>
      <c r="G383">
        <v>54.9</v>
      </c>
      <c r="H383">
        <v>73.6</v>
      </c>
      <c r="I383">
        <v>82</v>
      </c>
      <c r="J383">
        <v>76.8</v>
      </c>
      <c r="K383">
        <v>78.2</v>
      </c>
      <c r="L383">
        <v>75.3</v>
      </c>
      <c r="M383">
        <v>65</v>
      </c>
      <c r="N383">
        <v>66.2</v>
      </c>
      <c r="O383">
        <v>36.2</v>
      </c>
      <c r="P383">
        <v>31.4</v>
      </c>
      <c r="Q383">
        <v>21</v>
      </c>
      <c r="R383">
        <v>39.9</v>
      </c>
      <c r="S383">
        <v>105.46</v>
      </c>
      <c r="U383">
        <v>294.64</v>
      </c>
      <c r="V383">
        <v>2.5745</v>
      </c>
      <c r="W383">
        <v>4.8436</v>
      </c>
      <c r="X383">
        <v>0.5602</v>
      </c>
      <c r="Y383">
        <v>837.29</v>
      </c>
      <c r="Z383">
        <v>0.9722</v>
      </c>
    </row>
    <row r="384" spans="1:26" ht="12.75">
      <c r="A384" s="3">
        <v>27973</v>
      </c>
      <c r="B384">
        <v>9831</v>
      </c>
      <c r="C384">
        <v>10738</v>
      </c>
      <c r="D384">
        <v>2860</v>
      </c>
      <c r="F384">
        <v>76</v>
      </c>
      <c r="G384">
        <v>55.1</v>
      </c>
      <c r="H384">
        <v>76.3</v>
      </c>
      <c r="I384">
        <v>82</v>
      </c>
      <c r="J384">
        <v>76.6</v>
      </c>
      <c r="K384">
        <v>74.7</v>
      </c>
      <c r="L384">
        <v>76.1</v>
      </c>
      <c r="M384">
        <v>64.7</v>
      </c>
      <c r="N384">
        <v>66.4</v>
      </c>
      <c r="O384">
        <v>36.5</v>
      </c>
      <c r="P384">
        <v>31.9</v>
      </c>
      <c r="Q384">
        <v>21.2</v>
      </c>
      <c r="R384">
        <v>40</v>
      </c>
      <c r="S384">
        <v>105.36</v>
      </c>
      <c r="U384">
        <v>290.62</v>
      </c>
      <c r="V384">
        <v>2.5292</v>
      </c>
      <c r="W384">
        <v>4.9677</v>
      </c>
      <c r="X384">
        <v>0.5609</v>
      </c>
      <c r="Y384">
        <v>837.81</v>
      </c>
      <c r="Z384">
        <v>0.9854</v>
      </c>
    </row>
    <row r="385" spans="1:26" ht="12.75">
      <c r="A385" s="3">
        <v>28004</v>
      </c>
      <c r="B385">
        <v>9846</v>
      </c>
      <c r="C385">
        <v>10972</v>
      </c>
      <c r="D385">
        <v>2716</v>
      </c>
      <c r="F385">
        <v>77.4</v>
      </c>
      <c r="G385">
        <v>55.1</v>
      </c>
      <c r="H385">
        <v>77.1</v>
      </c>
      <c r="I385">
        <v>84.9</v>
      </c>
      <c r="J385">
        <v>78</v>
      </c>
      <c r="K385">
        <v>77.7</v>
      </c>
      <c r="L385">
        <v>76.2</v>
      </c>
      <c r="M385">
        <v>66.3</v>
      </c>
      <c r="N385">
        <v>66.4</v>
      </c>
      <c r="O385">
        <v>36.8</v>
      </c>
      <c r="P385">
        <v>32.3</v>
      </c>
      <c r="Q385">
        <v>21.6</v>
      </c>
      <c r="R385">
        <v>40.2</v>
      </c>
      <c r="S385">
        <v>104.65</v>
      </c>
      <c r="U385">
        <v>287.36</v>
      </c>
      <c r="V385">
        <v>2.4898</v>
      </c>
      <c r="W385">
        <v>4.9178</v>
      </c>
      <c r="X385">
        <v>0.579</v>
      </c>
      <c r="Y385">
        <v>844.87</v>
      </c>
      <c r="Z385">
        <v>0.9751</v>
      </c>
    </row>
    <row r="386" spans="1:26" ht="12.75">
      <c r="A386" s="3">
        <v>28034</v>
      </c>
      <c r="B386">
        <v>9779</v>
      </c>
      <c r="C386">
        <v>10810</v>
      </c>
      <c r="D386">
        <v>2834</v>
      </c>
      <c r="F386">
        <v>77.6</v>
      </c>
      <c r="G386">
        <v>55.1</v>
      </c>
      <c r="H386">
        <v>77.1</v>
      </c>
      <c r="I386">
        <v>82.2</v>
      </c>
      <c r="J386">
        <v>79.7</v>
      </c>
      <c r="K386">
        <v>79.8</v>
      </c>
      <c r="L386">
        <v>74.8</v>
      </c>
      <c r="M386">
        <v>66.6</v>
      </c>
      <c r="N386">
        <v>66.6</v>
      </c>
      <c r="O386">
        <v>37.2</v>
      </c>
      <c r="P386">
        <v>32.8</v>
      </c>
      <c r="Q386">
        <v>22.3</v>
      </c>
      <c r="R386">
        <v>40.5</v>
      </c>
      <c r="S386">
        <v>104.97</v>
      </c>
      <c r="U386">
        <v>291.19</v>
      </c>
      <c r="V386">
        <v>2.4293</v>
      </c>
      <c r="W386">
        <v>4.9821</v>
      </c>
      <c r="X386">
        <v>0.6106</v>
      </c>
      <c r="Y386">
        <v>856.11</v>
      </c>
      <c r="Z386">
        <v>0.9727</v>
      </c>
    </row>
    <row r="387" spans="1:26" ht="12.75">
      <c r="A387" s="3">
        <v>28065</v>
      </c>
      <c r="B387">
        <v>9609</v>
      </c>
      <c r="C387">
        <v>10951</v>
      </c>
      <c r="D387">
        <v>2968</v>
      </c>
      <c r="F387">
        <v>78.1</v>
      </c>
      <c r="G387">
        <v>55.8</v>
      </c>
      <c r="H387">
        <v>77.1</v>
      </c>
      <c r="I387">
        <v>84.3</v>
      </c>
      <c r="J387">
        <v>80.3</v>
      </c>
      <c r="K387">
        <v>79.8</v>
      </c>
      <c r="L387">
        <v>76.4</v>
      </c>
      <c r="M387">
        <v>66.6</v>
      </c>
      <c r="N387">
        <v>66.8</v>
      </c>
      <c r="O387">
        <v>37.5</v>
      </c>
      <c r="P387">
        <v>33.3</v>
      </c>
      <c r="Q387">
        <v>22.7</v>
      </c>
      <c r="R387">
        <v>40.6</v>
      </c>
      <c r="S387">
        <v>105.75</v>
      </c>
      <c r="U387">
        <v>295.16</v>
      </c>
      <c r="V387">
        <v>2.413</v>
      </c>
      <c r="W387">
        <v>4.9896</v>
      </c>
      <c r="X387">
        <v>0.6105</v>
      </c>
      <c r="Y387">
        <v>865.53</v>
      </c>
      <c r="Z387">
        <v>0.9859</v>
      </c>
    </row>
    <row r="388" spans="1:26" ht="12.75">
      <c r="A388" s="3">
        <v>28095</v>
      </c>
      <c r="B388">
        <v>10457</v>
      </c>
      <c r="C388">
        <v>11566</v>
      </c>
      <c r="D388">
        <v>3051</v>
      </c>
      <c r="F388">
        <v>78.1</v>
      </c>
      <c r="G388">
        <v>56</v>
      </c>
      <c r="H388">
        <v>77.1</v>
      </c>
      <c r="I388">
        <v>84</v>
      </c>
      <c r="J388">
        <v>80.8</v>
      </c>
      <c r="K388">
        <v>80.1</v>
      </c>
      <c r="L388">
        <v>76.6</v>
      </c>
      <c r="M388">
        <v>67.5</v>
      </c>
      <c r="N388">
        <v>67</v>
      </c>
      <c r="O388">
        <v>37.7</v>
      </c>
      <c r="P388">
        <v>33.8</v>
      </c>
      <c r="Q388">
        <v>23.1</v>
      </c>
      <c r="R388">
        <v>40.8</v>
      </c>
      <c r="S388">
        <v>106.89</v>
      </c>
      <c r="U388">
        <v>294.7</v>
      </c>
      <c r="V388">
        <v>2.3831</v>
      </c>
      <c r="W388">
        <v>4.9864</v>
      </c>
      <c r="X388">
        <v>0.5958</v>
      </c>
      <c r="Y388">
        <v>867.97</v>
      </c>
      <c r="Z388">
        <v>1.0183</v>
      </c>
    </row>
    <row r="389" spans="1:26" ht="12.75">
      <c r="A389" s="3">
        <v>28126</v>
      </c>
      <c r="B389">
        <v>9677</v>
      </c>
      <c r="C389">
        <v>10694</v>
      </c>
      <c r="D389">
        <v>3217</v>
      </c>
      <c r="F389">
        <v>79.1</v>
      </c>
      <c r="G389">
        <v>56.5</v>
      </c>
      <c r="H389">
        <v>78</v>
      </c>
      <c r="I389">
        <v>84.9</v>
      </c>
      <c r="J389">
        <v>82.3</v>
      </c>
      <c r="K389">
        <v>82.3</v>
      </c>
      <c r="L389">
        <v>78.1</v>
      </c>
      <c r="M389">
        <v>68.1</v>
      </c>
      <c r="N389">
        <v>67.7</v>
      </c>
      <c r="O389">
        <v>37.7</v>
      </c>
      <c r="P389">
        <v>34.6</v>
      </c>
      <c r="Q389">
        <v>23.4</v>
      </c>
      <c r="R389">
        <v>41.1</v>
      </c>
      <c r="S389">
        <v>106.26</v>
      </c>
      <c r="U389">
        <v>291.05</v>
      </c>
      <c r="V389">
        <v>2.3931</v>
      </c>
      <c r="W389">
        <v>4.9733</v>
      </c>
      <c r="X389">
        <v>0.584</v>
      </c>
      <c r="Y389">
        <v>879.37</v>
      </c>
      <c r="Z389">
        <v>1.0103</v>
      </c>
    </row>
    <row r="390" spans="1:26" ht="12.75">
      <c r="A390" s="3">
        <v>28157</v>
      </c>
      <c r="B390">
        <v>9900</v>
      </c>
      <c r="C390">
        <v>12990</v>
      </c>
      <c r="D390">
        <v>3370</v>
      </c>
      <c r="F390">
        <v>78.6</v>
      </c>
      <c r="G390">
        <v>55.7</v>
      </c>
      <c r="H390">
        <v>77.1</v>
      </c>
      <c r="I390">
        <v>83.9</v>
      </c>
      <c r="J390">
        <v>82</v>
      </c>
      <c r="K390">
        <v>79.8</v>
      </c>
      <c r="L390">
        <v>77.1</v>
      </c>
      <c r="M390">
        <v>68.4</v>
      </c>
      <c r="N390">
        <v>68</v>
      </c>
      <c r="O390">
        <v>38</v>
      </c>
      <c r="P390">
        <v>35</v>
      </c>
      <c r="Q390">
        <v>23.9</v>
      </c>
      <c r="R390">
        <v>41.5</v>
      </c>
      <c r="S390">
        <v>106.48</v>
      </c>
      <c r="U390">
        <v>285.02</v>
      </c>
      <c r="V390">
        <v>2.405</v>
      </c>
      <c r="W390">
        <v>4.9793</v>
      </c>
      <c r="X390">
        <v>0.5847</v>
      </c>
      <c r="Y390">
        <v>882.86</v>
      </c>
      <c r="Z390">
        <v>1.0278</v>
      </c>
    </row>
    <row r="391" spans="1:26" ht="12.75">
      <c r="A391" s="3">
        <v>28185</v>
      </c>
      <c r="B391">
        <v>10167</v>
      </c>
      <c r="C391">
        <v>12792</v>
      </c>
      <c r="D391">
        <v>4191</v>
      </c>
      <c r="F391">
        <v>78.1</v>
      </c>
      <c r="G391">
        <v>56.5</v>
      </c>
      <c r="H391">
        <v>78</v>
      </c>
      <c r="I391">
        <v>84.5</v>
      </c>
      <c r="J391">
        <v>82.1</v>
      </c>
      <c r="K391">
        <v>76.5</v>
      </c>
      <c r="L391">
        <v>77.3</v>
      </c>
      <c r="M391">
        <v>68.8</v>
      </c>
      <c r="N391">
        <v>68.1</v>
      </c>
      <c r="O391">
        <v>38.3</v>
      </c>
      <c r="P391">
        <v>35.4</v>
      </c>
      <c r="Q391">
        <v>24.3</v>
      </c>
      <c r="R391">
        <v>41.9</v>
      </c>
      <c r="S391">
        <v>106.75</v>
      </c>
      <c r="U391">
        <v>280.22</v>
      </c>
      <c r="V391">
        <v>2.3916</v>
      </c>
      <c r="W391">
        <v>4.9814</v>
      </c>
      <c r="X391">
        <v>0.5823</v>
      </c>
      <c r="Y391">
        <v>886.83</v>
      </c>
      <c r="Z391">
        <v>1.0513</v>
      </c>
    </row>
    <row r="392" spans="1:26" ht="12.75">
      <c r="A392" s="3">
        <v>28216</v>
      </c>
      <c r="B392">
        <v>9955</v>
      </c>
      <c r="C392">
        <v>12127</v>
      </c>
      <c r="D392">
        <v>3611</v>
      </c>
      <c r="F392">
        <v>78.3</v>
      </c>
      <c r="G392">
        <v>56.2</v>
      </c>
      <c r="H392">
        <v>77.1</v>
      </c>
      <c r="I392">
        <v>82.3</v>
      </c>
      <c r="J392">
        <v>81.4</v>
      </c>
      <c r="K392">
        <v>80.2</v>
      </c>
      <c r="L392">
        <v>76.7</v>
      </c>
      <c r="M392">
        <v>69.9</v>
      </c>
      <c r="N392">
        <v>68.4</v>
      </c>
      <c r="O392">
        <v>38.9</v>
      </c>
      <c r="P392">
        <v>36.2</v>
      </c>
      <c r="Q392">
        <v>24.6</v>
      </c>
      <c r="R392">
        <v>42.2</v>
      </c>
      <c r="S392">
        <v>106.16</v>
      </c>
      <c r="U392">
        <v>275.21</v>
      </c>
      <c r="V392">
        <v>2.3743</v>
      </c>
      <c r="W392">
        <v>4.967</v>
      </c>
      <c r="X392">
        <v>0.5817</v>
      </c>
      <c r="Y392">
        <v>887.76</v>
      </c>
      <c r="Z392">
        <v>1.0515</v>
      </c>
    </row>
    <row r="393" spans="1:26" ht="12.75">
      <c r="A393" s="3">
        <v>28246</v>
      </c>
      <c r="B393">
        <v>10531</v>
      </c>
      <c r="C393">
        <v>11478</v>
      </c>
      <c r="D393">
        <v>3192</v>
      </c>
      <c r="F393">
        <v>77.6</v>
      </c>
      <c r="G393">
        <v>55.9</v>
      </c>
      <c r="H393">
        <v>77.1</v>
      </c>
      <c r="I393">
        <v>81.6</v>
      </c>
      <c r="J393">
        <v>83.5</v>
      </c>
      <c r="K393">
        <v>77</v>
      </c>
      <c r="L393">
        <v>77.6</v>
      </c>
      <c r="M393">
        <v>70.6</v>
      </c>
      <c r="N393">
        <v>68.6</v>
      </c>
      <c r="O393">
        <v>39.2</v>
      </c>
      <c r="P393">
        <v>36.6</v>
      </c>
      <c r="Q393">
        <v>24.9</v>
      </c>
      <c r="R393">
        <v>42.5</v>
      </c>
      <c r="S393">
        <v>106.15</v>
      </c>
      <c r="U393">
        <v>277.43</v>
      </c>
      <c r="V393">
        <v>2.3588</v>
      </c>
      <c r="W393">
        <v>4.953</v>
      </c>
      <c r="X393">
        <v>0.5819</v>
      </c>
      <c r="Y393">
        <v>886.59</v>
      </c>
      <c r="Z393">
        <v>1.0486</v>
      </c>
    </row>
    <row r="394" spans="1:26" ht="12.75">
      <c r="A394" s="3">
        <v>28277</v>
      </c>
      <c r="B394">
        <v>10096</v>
      </c>
      <c r="C394">
        <v>13676</v>
      </c>
      <c r="D394">
        <v>3734</v>
      </c>
      <c r="F394">
        <v>77.4</v>
      </c>
      <c r="G394">
        <v>56.5</v>
      </c>
      <c r="H394">
        <v>78</v>
      </c>
      <c r="I394">
        <v>84.7</v>
      </c>
      <c r="J394">
        <v>80.1</v>
      </c>
      <c r="K394">
        <v>73.5</v>
      </c>
      <c r="L394">
        <v>78.3</v>
      </c>
      <c r="M394">
        <v>70.3</v>
      </c>
      <c r="N394">
        <v>68.9</v>
      </c>
      <c r="O394">
        <v>39.5</v>
      </c>
      <c r="P394">
        <v>36.8</v>
      </c>
      <c r="Q394">
        <v>25.1</v>
      </c>
      <c r="R394">
        <v>42.8</v>
      </c>
      <c r="S394">
        <v>105.97</v>
      </c>
      <c r="U394">
        <v>272.86</v>
      </c>
      <c r="V394">
        <v>2.3556</v>
      </c>
      <c r="W394">
        <v>4.9408</v>
      </c>
      <c r="X394">
        <v>0.5817</v>
      </c>
      <c r="Y394">
        <v>885.31</v>
      </c>
      <c r="Z394">
        <v>1.0577</v>
      </c>
    </row>
    <row r="395" spans="1:26" ht="12.75">
      <c r="A395" s="3">
        <v>28307</v>
      </c>
      <c r="B395">
        <v>10380</v>
      </c>
      <c r="C395">
        <v>12654</v>
      </c>
      <c r="D395">
        <v>3415</v>
      </c>
      <c r="F395">
        <v>76.7</v>
      </c>
      <c r="G395">
        <v>55.3</v>
      </c>
      <c r="H395">
        <v>74.5</v>
      </c>
      <c r="I395">
        <v>82.3</v>
      </c>
      <c r="J395">
        <v>80.6</v>
      </c>
      <c r="K395">
        <v>76.1</v>
      </c>
      <c r="L395">
        <v>77.9</v>
      </c>
      <c r="M395">
        <v>70.1</v>
      </c>
      <c r="N395">
        <v>68.8</v>
      </c>
      <c r="O395">
        <v>39.9</v>
      </c>
      <c r="P395">
        <v>37</v>
      </c>
      <c r="Q395">
        <v>25.3</v>
      </c>
      <c r="R395">
        <v>43.2</v>
      </c>
      <c r="S395">
        <v>104.8</v>
      </c>
      <c r="U395">
        <v>264.86</v>
      </c>
      <c r="V395">
        <v>2.282</v>
      </c>
      <c r="W395">
        <v>4.853</v>
      </c>
      <c r="X395">
        <v>0.5805</v>
      </c>
      <c r="Y395">
        <v>882.61</v>
      </c>
      <c r="Z395">
        <v>1.0612</v>
      </c>
    </row>
    <row r="396" spans="1:26" ht="12.75">
      <c r="A396" s="3">
        <v>28338</v>
      </c>
      <c r="B396">
        <v>9698</v>
      </c>
      <c r="C396">
        <v>12530</v>
      </c>
      <c r="D396">
        <v>3266</v>
      </c>
      <c r="F396">
        <v>77.6</v>
      </c>
      <c r="G396">
        <v>56.5</v>
      </c>
      <c r="H396">
        <v>78</v>
      </c>
      <c r="I396">
        <v>82.3</v>
      </c>
      <c r="J396">
        <v>81.3</v>
      </c>
      <c r="K396">
        <v>75.4</v>
      </c>
      <c r="L396">
        <v>77.9</v>
      </c>
      <c r="M396">
        <v>70.2</v>
      </c>
      <c r="N396">
        <v>68.9</v>
      </c>
      <c r="O396">
        <v>40.1</v>
      </c>
      <c r="P396">
        <v>37.1</v>
      </c>
      <c r="Q396">
        <v>25.5</v>
      </c>
      <c r="R396">
        <v>43.3</v>
      </c>
      <c r="S396">
        <v>105.7</v>
      </c>
      <c r="U396">
        <v>266.68</v>
      </c>
      <c r="V396">
        <v>2.3166</v>
      </c>
      <c r="W396">
        <v>4.8984</v>
      </c>
      <c r="X396">
        <v>0.5748</v>
      </c>
      <c r="Y396">
        <v>882.48</v>
      </c>
      <c r="Z396">
        <v>1.075</v>
      </c>
    </row>
    <row r="397" spans="1:26" ht="12.75">
      <c r="A397" s="3">
        <v>28369</v>
      </c>
      <c r="B397">
        <v>11044</v>
      </c>
      <c r="C397">
        <v>13158</v>
      </c>
      <c r="D397">
        <v>3436</v>
      </c>
      <c r="F397">
        <v>77.8</v>
      </c>
      <c r="G397">
        <v>56.5</v>
      </c>
      <c r="H397">
        <v>78</v>
      </c>
      <c r="I397">
        <v>82.7</v>
      </c>
      <c r="J397">
        <v>81.6</v>
      </c>
      <c r="K397">
        <v>75.1</v>
      </c>
      <c r="L397">
        <v>77.5</v>
      </c>
      <c r="M397">
        <v>71.3</v>
      </c>
      <c r="N397">
        <v>68.9</v>
      </c>
      <c r="O397">
        <v>40.4</v>
      </c>
      <c r="P397">
        <v>37.3</v>
      </c>
      <c r="Q397">
        <v>25.8</v>
      </c>
      <c r="R397">
        <v>43.6</v>
      </c>
      <c r="S397">
        <v>105.87</v>
      </c>
      <c r="U397">
        <v>266.77</v>
      </c>
      <c r="V397">
        <v>2.3238</v>
      </c>
      <c r="W397">
        <v>4.9228</v>
      </c>
      <c r="X397">
        <v>0.5737</v>
      </c>
      <c r="Y397">
        <v>883.56</v>
      </c>
      <c r="Z397">
        <v>1.0733</v>
      </c>
    </row>
    <row r="398" spans="1:26" ht="12.75">
      <c r="A398" s="3">
        <v>28399</v>
      </c>
      <c r="B398">
        <v>9364</v>
      </c>
      <c r="C398">
        <v>12996</v>
      </c>
      <c r="D398">
        <v>3386</v>
      </c>
      <c r="F398">
        <v>77.7</v>
      </c>
      <c r="G398">
        <v>56</v>
      </c>
      <c r="H398">
        <v>78</v>
      </c>
      <c r="I398">
        <v>81.7</v>
      </c>
      <c r="J398">
        <v>81.4</v>
      </c>
      <c r="K398">
        <v>76.1</v>
      </c>
      <c r="L398">
        <v>78.1</v>
      </c>
      <c r="M398">
        <v>71.8</v>
      </c>
      <c r="N398">
        <v>69</v>
      </c>
      <c r="O398">
        <v>40.7</v>
      </c>
      <c r="P398">
        <v>37.5</v>
      </c>
      <c r="Q398">
        <v>25.9</v>
      </c>
      <c r="R398">
        <v>44</v>
      </c>
      <c r="S398">
        <v>104.73</v>
      </c>
      <c r="U398">
        <v>254.74</v>
      </c>
      <c r="V398">
        <v>2.2778</v>
      </c>
      <c r="W398">
        <v>4.8606</v>
      </c>
      <c r="X398">
        <v>0.5646</v>
      </c>
      <c r="Y398">
        <v>880.84</v>
      </c>
      <c r="Z398">
        <v>1.0989</v>
      </c>
    </row>
    <row r="399" spans="1:26" ht="12.75">
      <c r="A399" s="3">
        <v>28430</v>
      </c>
      <c r="B399">
        <v>9486</v>
      </c>
      <c r="C399">
        <v>12778</v>
      </c>
      <c r="D399">
        <v>3410</v>
      </c>
      <c r="F399">
        <v>77.2</v>
      </c>
      <c r="G399">
        <v>57.1</v>
      </c>
      <c r="H399">
        <v>78</v>
      </c>
      <c r="I399">
        <v>83.2</v>
      </c>
      <c r="J399">
        <v>80.7</v>
      </c>
      <c r="K399">
        <v>73.6</v>
      </c>
      <c r="L399">
        <v>78.1</v>
      </c>
      <c r="M399">
        <v>71</v>
      </c>
      <c r="N399">
        <v>69.1</v>
      </c>
      <c r="O399">
        <v>40.9</v>
      </c>
      <c r="P399">
        <v>37.7</v>
      </c>
      <c r="Q399">
        <v>26.4</v>
      </c>
      <c r="R399">
        <v>44.3</v>
      </c>
      <c r="S399">
        <v>103.4</v>
      </c>
      <c r="U399">
        <v>244.7</v>
      </c>
      <c r="V399">
        <v>2.2406</v>
      </c>
      <c r="W399">
        <v>4.851</v>
      </c>
      <c r="X399">
        <v>0.5501</v>
      </c>
      <c r="Y399">
        <v>878.1</v>
      </c>
      <c r="Z399">
        <v>1.1093</v>
      </c>
    </row>
    <row r="400" spans="1:26" ht="12.75">
      <c r="A400" s="3">
        <v>28460</v>
      </c>
      <c r="B400">
        <v>11001</v>
      </c>
      <c r="C400">
        <v>13661</v>
      </c>
      <c r="D400">
        <v>3233</v>
      </c>
      <c r="F400">
        <v>78.1</v>
      </c>
      <c r="G400">
        <v>57.5</v>
      </c>
      <c r="H400">
        <v>79.8</v>
      </c>
      <c r="I400">
        <v>80.9</v>
      </c>
      <c r="J400">
        <v>82.2</v>
      </c>
      <c r="K400">
        <v>75.7</v>
      </c>
      <c r="L400">
        <v>78.1</v>
      </c>
      <c r="M400">
        <v>70.9</v>
      </c>
      <c r="N400">
        <v>69.3</v>
      </c>
      <c r="O400">
        <v>41</v>
      </c>
      <c r="P400">
        <v>37.9</v>
      </c>
      <c r="Q400">
        <v>26.5</v>
      </c>
      <c r="R400">
        <v>44.7</v>
      </c>
      <c r="S400">
        <v>101.46</v>
      </c>
      <c r="U400">
        <v>241.02</v>
      </c>
      <c r="V400">
        <v>2.151</v>
      </c>
      <c r="W400">
        <v>4.7982</v>
      </c>
      <c r="X400">
        <v>0.5392</v>
      </c>
      <c r="Y400">
        <v>875.98</v>
      </c>
      <c r="Z400">
        <v>1.0973</v>
      </c>
    </row>
    <row r="401" spans="1:26" ht="12.75">
      <c r="A401" s="3">
        <v>28491</v>
      </c>
      <c r="B401">
        <v>9868</v>
      </c>
      <c r="C401">
        <v>13661</v>
      </c>
      <c r="D401">
        <v>3000</v>
      </c>
      <c r="E401">
        <v>1920</v>
      </c>
      <c r="F401">
        <v>78.4</v>
      </c>
      <c r="G401">
        <v>58.1</v>
      </c>
      <c r="H401">
        <v>79.8</v>
      </c>
      <c r="I401">
        <v>82.9</v>
      </c>
      <c r="J401">
        <v>82.1</v>
      </c>
      <c r="K401">
        <v>74.9</v>
      </c>
      <c r="L401">
        <v>78.2</v>
      </c>
      <c r="M401">
        <v>71.1</v>
      </c>
      <c r="N401">
        <v>69.7</v>
      </c>
      <c r="O401">
        <v>41.2</v>
      </c>
      <c r="P401">
        <v>38.1</v>
      </c>
      <c r="Q401">
        <v>26.8</v>
      </c>
      <c r="R401">
        <v>44.7</v>
      </c>
      <c r="S401">
        <v>100.56</v>
      </c>
      <c r="U401">
        <v>241.08</v>
      </c>
      <c r="V401">
        <v>2.1179</v>
      </c>
      <c r="W401">
        <v>4.7182</v>
      </c>
      <c r="X401">
        <v>0.5167</v>
      </c>
      <c r="Y401">
        <v>871.9</v>
      </c>
      <c r="Z401">
        <v>1.1012</v>
      </c>
    </row>
    <row r="402" spans="1:26" ht="12.75">
      <c r="A402" s="3">
        <v>28522</v>
      </c>
      <c r="B402">
        <v>9946</v>
      </c>
      <c r="C402">
        <v>14617</v>
      </c>
      <c r="D402">
        <v>3626</v>
      </c>
      <c r="E402">
        <v>1974</v>
      </c>
      <c r="F402">
        <v>77.8</v>
      </c>
      <c r="G402">
        <v>57.7</v>
      </c>
      <c r="H402">
        <v>77.1</v>
      </c>
      <c r="I402">
        <v>82.7</v>
      </c>
      <c r="J402">
        <v>82</v>
      </c>
      <c r="K402">
        <v>75</v>
      </c>
      <c r="L402">
        <v>78.7</v>
      </c>
      <c r="M402">
        <v>71.5</v>
      </c>
      <c r="N402">
        <v>70</v>
      </c>
      <c r="O402">
        <v>41.5</v>
      </c>
      <c r="P402">
        <v>38.3</v>
      </c>
      <c r="Q402">
        <v>27.1</v>
      </c>
      <c r="R402">
        <v>45.1</v>
      </c>
      <c r="S402">
        <v>100.44</v>
      </c>
      <c r="U402">
        <v>240.37</v>
      </c>
      <c r="V402">
        <v>2.0777</v>
      </c>
      <c r="W402">
        <v>4.8482</v>
      </c>
      <c r="X402">
        <v>0.5156</v>
      </c>
      <c r="Y402">
        <v>860.68</v>
      </c>
      <c r="Z402">
        <v>1.113</v>
      </c>
    </row>
    <row r="403" spans="1:26" ht="12.75">
      <c r="A403" s="3">
        <v>28550</v>
      </c>
      <c r="B403">
        <v>11150</v>
      </c>
      <c r="C403">
        <v>14320</v>
      </c>
      <c r="D403">
        <v>3094</v>
      </c>
      <c r="E403">
        <v>2312</v>
      </c>
      <c r="F403">
        <v>77.2</v>
      </c>
      <c r="G403">
        <v>59</v>
      </c>
      <c r="H403">
        <v>76.3</v>
      </c>
      <c r="I403">
        <v>83.9</v>
      </c>
      <c r="J403">
        <v>81.1</v>
      </c>
      <c r="K403">
        <v>73.9</v>
      </c>
      <c r="L403">
        <v>78.5</v>
      </c>
      <c r="M403">
        <v>72.1</v>
      </c>
      <c r="N403">
        <v>70.3</v>
      </c>
      <c r="O403">
        <v>41.9</v>
      </c>
      <c r="P403">
        <v>38.5</v>
      </c>
      <c r="Q403">
        <v>27.3</v>
      </c>
      <c r="R403">
        <v>45.6</v>
      </c>
      <c r="S403">
        <v>99.48</v>
      </c>
      <c r="U403">
        <v>231.86</v>
      </c>
      <c r="V403">
        <v>2.0334</v>
      </c>
      <c r="W403">
        <v>4.7059</v>
      </c>
      <c r="X403">
        <v>0.5248</v>
      </c>
      <c r="Y403">
        <v>855.32</v>
      </c>
      <c r="Z403">
        <v>1.1258</v>
      </c>
    </row>
    <row r="404" spans="1:26" ht="12.75">
      <c r="A404" s="3">
        <v>28581</v>
      </c>
      <c r="B404">
        <v>11632</v>
      </c>
      <c r="C404">
        <v>14773</v>
      </c>
      <c r="D404">
        <v>3162</v>
      </c>
      <c r="E404">
        <v>2311</v>
      </c>
      <c r="F404">
        <v>79.5</v>
      </c>
      <c r="G404">
        <v>59</v>
      </c>
      <c r="H404">
        <v>77.1</v>
      </c>
      <c r="I404">
        <v>86.8</v>
      </c>
      <c r="J404">
        <v>86.2</v>
      </c>
      <c r="K404">
        <v>78</v>
      </c>
      <c r="L404">
        <v>80</v>
      </c>
      <c r="M404">
        <v>72.9</v>
      </c>
      <c r="N404">
        <v>70.5</v>
      </c>
      <c r="O404">
        <v>42.3</v>
      </c>
      <c r="P404">
        <v>39.1</v>
      </c>
      <c r="Q404">
        <v>27.6</v>
      </c>
      <c r="R404">
        <v>45.7</v>
      </c>
      <c r="S404">
        <v>99.07</v>
      </c>
      <c r="U404">
        <v>221.86</v>
      </c>
      <c r="V404">
        <v>2.0427</v>
      </c>
      <c r="W404">
        <v>4.5867</v>
      </c>
      <c r="X404">
        <v>0.5406</v>
      </c>
      <c r="Y404">
        <v>858.89</v>
      </c>
      <c r="Z404">
        <v>1.1417</v>
      </c>
    </row>
    <row r="405" spans="1:26" ht="12.75">
      <c r="A405" s="3">
        <v>28611</v>
      </c>
      <c r="B405">
        <v>11787</v>
      </c>
      <c r="C405">
        <v>14295</v>
      </c>
      <c r="D405">
        <v>3038</v>
      </c>
      <c r="E405">
        <v>2235</v>
      </c>
      <c r="F405">
        <v>78.4</v>
      </c>
      <c r="G405">
        <v>59.1</v>
      </c>
      <c r="H405">
        <v>77.1</v>
      </c>
      <c r="I405">
        <v>85.3</v>
      </c>
      <c r="J405">
        <v>83.2</v>
      </c>
      <c r="K405">
        <v>75.9</v>
      </c>
      <c r="L405">
        <v>79.1</v>
      </c>
      <c r="M405">
        <v>73.4</v>
      </c>
      <c r="N405">
        <v>70.5</v>
      </c>
      <c r="O405">
        <v>42.8</v>
      </c>
      <c r="P405">
        <v>39.3</v>
      </c>
      <c r="Q405">
        <v>27.9</v>
      </c>
      <c r="R405">
        <v>46.4</v>
      </c>
      <c r="S405">
        <v>99.88</v>
      </c>
      <c r="U405">
        <v>226.18</v>
      </c>
      <c r="V405">
        <v>2.1056</v>
      </c>
      <c r="W405">
        <v>4.6484</v>
      </c>
      <c r="X405">
        <v>0.55</v>
      </c>
      <c r="Y405">
        <v>870.51</v>
      </c>
      <c r="Z405">
        <v>1.1186</v>
      </c>
    </row>
    <row r="406" spans="1:26" ht="12.75">
      <c r="A406" s="3">
        <v>28642</v>
      </c>
      <c r="B406">
        <v>12268</v>
      </c>
      <c r="C406">
        <v>14226</v>
      </c>
      <c r="D406">
        <v>3229</v>
      </c>
      <c r="E406">
        <v>2320</v>
      </c>
      <c r="F406">
        <v>78.3</v>
      </c>
      <c r="G406">
        <v>59.4</v>
      </c>
      <c r="H406">
        <v>77.1</v>
      </c>
      <c r="I406">
        <v>83.7</v>
      </c>
      <c r="J406">
        <v>83.2</v>
      </c>
      <c r="K406">
        <v>76.9</v>
      </c>
      <c r="L406">
        <v>80.5</v>
      </c>
      <c r="M406">
        <v>73</v>
      </c>
      <c r="N406">
        <v>70.8</v>
      </c>
      <c r="O406">
        <v>43.1</v>
      </c>
      <c r="P406">
        <v>39.6</v>
      </c>
      <c r="Q406">
        <v>28.1</v>
      </c>
      <c r="R406">
        <v>46.7</v>
      </c>
      <c r="S406">
        <v>98.04</v>
      </c>
      <c r="U406">
        <v>214.11</v>
      </c>
      <c r="V406">
        <v>2.084</v>
      </c>
      <c r="W406">
        <v>4.5787</v>
      </c>
      <c r="X406">
        <v>0.5443</v>
      </c>
      <c r="Y406">
        <v>859.57</v>
      </c>
      <c r="Z406">
        <v>1.1218</v>
      </c>
    </row>
    <row r="407" spans="1:26" ht="12.75">
      <c r="A407" s="3">
        <v>28672</v>
      </c>
      <c r="B407">
        <v>11669</v>
      </c>
      <c r="C407">
        <v>14896</v>
      </c>
      <c r="D407">
        <v>3194</v>
      </c>
      <c r="E407">
        <v>2107</v>
      </c>
      <c r="F407">
        <v>79.4</v>
      </c>
      <c r="G407">
        <v>59.8</v>
      </c>
      <c r="H407">
        <v>78.9</v>
      </c>
      <c r="I407">
        <v>83.6</v>
      </c>
      <c r="J407">
        <v>84.5</v>
      </c>
      <c r="K407">
        <v>78.9</v>
      </c>
      <c r="L407">
        <v>79.6</v>
      </c>
      <c r="M407">
        <v>73.3</v>
      </c>
      <c r="N407">
        <v>70.6</v>
      </c>
      <c r="O407">
        <v>43.6</v>
      </c>
      <c r="P407">
        <v>39.8</v>
      </c>
      <c r="Q407">
        <v>28.4</v>
      </c>
      <c r="R407">
        <v>47.4</v>
      </c>
      <c r="S407">
        <v>95.59</v>
      </c>
      <c r="U407">
        <v>199.7</v>
      </c>
      <c r="V407">
        <v>2.0557</v>
      </c>
      <c r="W407">
        <v>4.4386</v>
      </c>
      <c r="X407">
        <v>0.5277</v>
      </c>
      <c r="Y407">
        <v>847.17</v>
      </c>
      <c r="Z407">
        <v>1.1246</v>
      </c>
    </row>
    <row r="408" spans="1:26" ht="12.75">
      <c r="A408" s="3">
        <v>28703</v>
      </c>
      <c r="B408">
        <v>12291</v>
      </c>
      <c r="C408">
        <v>14412</v>
      </c>
      <c r="D408">
        <v>3257</v>
      </c>
      <c r="E408">
        <v>1755</v>
      </c>
      <c r="F408">
        <v>79.8</v>
      </c>
      <c r="G408">
        <v>60.7</v>
      </c>
      <c r="H408">
        <v>79.8</v>
      </c>
      <c r="I408">
        <v>83.6</v>
      </c>
      <c r="J408">
        <v>85.2</v>
      </c>
      <c r="K408">
        <v>78.7</v>
      </c>
      <c r="L408">
        <v>79.8</v>
      </c>
      <c r="M408">
        <v>73.5</v>
      </c>
      <c r="N408">
        <v>70.5</v>
      </c>
      <c r="O408">
        <v>43.9</v>
      </c>
      <c r="P408">
        <v>40</v>
      </c>
      <c r="Q408">
        <v>28.4</v>
      </c>
      <c r="R408">
        <v>47.5</v>
      </c>
      <c r="S408">
        <v>93.47</v>
      </c>
      <c r="U408">
        <v>188.71</v>
      </c>
      <c r="V408">
        <v>1.997</v>
      </c>
      <c r="W408">
        <v>4.3487</v>
      </c>
      <c r="X408">
        <v>0.5153</v>
      </c>
      <c r="Y408">
        <v>836.73</v>
      </c>
      <c r="Z408">
        <v>1.1404</v>
      </c>
    </row>
    <row r="409" spans="1:26" ht="12.75">
      <c r="A409" s="3">
        <v>28734</v>
      </c>
      <c r="B409">
        <v>13288</v>
      </c>
      <c r="C409">
        <v>15246</v>
      </c>
      <c r="D409">
        <v>3307</v>
      </c>
      <c r="E409">
        <v>1991</v>
      </c>
      <c r="F409">
        <v>80.7</v>
      </c>
      <c r="G409">
        <v>61.1</v>
      </c>
      <c r="H409">
        <v>80.6</v>
      </c>
      <c r="I409">
        <v>85</v>
      </c>
      <c r="J409">
        <v>85.1</v>
      </c>
      <c r="K409">
        <v>79.8</v>
      </c>
      <c r="L409">
        <v>81.8</v>
      </c>
      <c r="M409">
        <v>74.2</v>
      </c>
      <c r="N409">
        <v>70.5</v>
      </c>
      <c r="O409">
        <v>44.1</v>
      </c>
      <c r="P409">
        <v>40.2</v>
      </c>
      <c r="Q409">
        <v>28.9</v>
      </c>
      <c r="R409">
        <v>47.3</v>
      </c>
      <c r="S409">
        <v>93.71</v>
      </c>
      <c r="U409">
        <v>189.92</v>
      </c>
      <c r="V409">
        <v>1.9696</v>
      </c>
      <c r="W409">
        <v>4.3651</v>
      </c>
      <c r="X409">
        <v>0.5103</v>
      </c>
      <c r="Y409">
        <v>829.93</v>
      </c>
      <c r="Z409">
        <v>1.1664</v>
      </c>
    </row>
    <row r="410" spans="1:26" ht="12.75">
      <c r="A410" s="3">
        <v>28764</v>
      </c>
      <c r="B410">
        <v>12906</v>
      </c>
      <c r="C410">
        <v>15091</v>
      </c>
      <c r="D410">
        <v>3347</v>
      </c>
      <c r="E410">
        <v>2284</v>
      </c>
      <c r="F410">
        <v>80.6</v>
      </c>
      <c r="G410">
        <v>61.2</v>
      </c>
      <c r="H410">
        <v>79.8</v>
      </c>
      <c r="I410">
        <v>86.3</v>
      </c>
      <c r="J410">
        <v>83.5</v>
      </c>
      <c r="K410">
        <v>80.7</v>
      </c>
      <c r="L410">
        <v>82</v>
      </c>
      <c r="M410">
        <v>74.4</v>
      </c>
      <c r="N410">
        <v>70.5</v>
      </c>
      <c r="O410">
        <v>44.6</v>
      </c>
      <c r="P410">
        <v>40.4</v>
      </c>
      <c r="Q410">
        <v>29.2</v>
      </c>
      <c r="R410">
        <v>47.8</v>
      </c>
      <c r="S410">
        <v>91.72</v>
      </c>
      <c r="U410">
        <v>183.63</v>
      </c>
      <c r="V410">
        <v>1.8391</v>
      </c>
      <c r="W410">
        <v>4.2098</v>
      </c>
      <c r="X410">
        <v>0.4981</v>
      </c>
      <c r="Y410">
        <v>811.97</v>
      </c>
      <c r="Z410">
        <v>1.1828</v>
      </c>
    </row>
    <row r="411" spans="1:26" ht="12.75">
      <c r="A411" s="3">
        <v>28795</v>
      </c>
      <c r="B411">
        <v>13460</v>
      </c>
      <c r="C411">
        <v>15238</v>
      </c>
      <c r="D411">
        <v>3489</v>
      </c>
      <c r="E411">
        <v>2351</v>
      </c>
      <c r="F411">
        <v>81.1</v>
      </c>
      <c r="G411">
        <v>61.5</v>
      </c>
      <c r="H411">
        <v>80.6</v>
      </c>
      <c r="I411">
        <v>86.8</v>
      </c>
      <c r="J411">
        <v>84.1</v>
      </c>
      <c r="K411">
        <v>80.6</v>
      </c>
      <c r="L411">
        <v>82.8</v>
      </c>
      <c r="M411">
        <v>73.6</v>
      </c>
      <c r="N411">
        <v>70.8</v>
      </c>
      <c r="O411">
        <v>44.8</v>
      </c>
      <c r="P411">
        <v>40.7</v>
      </c>
      <c r="Q411">
        <v>29.4</v>
      </c>
      <c r="R411">
        <v>48.2</v>
      </c>
      <c r="S411">
        <v>93.92</v>
      </c>
      <c r="U411">
        <v>192.14</v>
      </c>
      <c r="V411">
        <v>1.9048</v>
      </c>
      <c r="W411">
        <v>4.3568</v>
      </c>
      <c r="X411">
        <v>0.51</v>
      </c>
      <c r="Y411">
        <v>843.48</v>
      </c>
      <c r="Z411">
        <v>1.1731</v>
      </c>
    </row>
    <row r="412" spans="1:26" ht="12.75">
      <c r="A412" s="3">
        <v>28825</v>
      </c>
      <c r="B412">
        <v>13299</v>
      </c>
      <c r="C412">
        <v>15300</v>
      </c>
      <c r="D412">
        <v>3588</v>
      </c>
      <c r="E412">
        <v>2332</v>
      </c>
      <c r="F412">
        <v>83.3</v>
      </c>
      <c r="G412">
        <v>62.1</v>
      </c>
      <c r="H412">
        <v>83.3</v>
      </c>
      <c r="I412">
        <v>86.9</v>
      </c>
      <c r="J412">
        <v>86.7</v>
      </c>
      <c r="K412">
        <v>85.5</v>
      </c>
      <c r="L412">
        <v>84.2</v>
      </c>
      <c r="M412">
        <v>73.6</v>
      </c>
      <c r="N412">
        <v>71</v>
      </c>
      <c r="O412">
        <v>45</v>
      </c>
      <c r="P412">
        <v>41.1</v>
      </c>
      <c r="Q412">
        <v>29.7</v>
      </c>
      <c r="R412">
        <v>48.4</v>
      </c>
      <c r="S412">
        <v>94.19</v>
      </c>
      <c r="U412">
        <v>195.96</v>
      </c>
      <c r="V412">
        <v>1.8798</v>
      </c>
      <c r="W412">
        <v>4.3162</v>
      </c>
      <c r="X412">
        <v>0.5035</v>
      </c>
      <c r="Y412">
        <v>843.04</v>
      </c>
      <c r="Z412">
        <v>1.1798</v>
      </c>
    </row>
    <row r="413" spans="1:26" ht="12.75">
      <c r="A413" s="3">
        <v>28856</v>
      </c>
      <c r="B413">
        <v>13281</v>
      </c>
      <c r="C413">
        <v>16813</v>
      </c>
      <c r="D413">
        <v>3580</v>
      </c>
      <c r="E413">
        <v>2490</v>
      </c>
      <c r="F413">
        <v>80.3</v>
      </c>
      <c r="G413">
        <v>62.1</v>
      </c>
      <c r="H413">
        <v>80.6</v>
      </c>
      <c r="I413">
        <v>86</v>
      </c>
      <c r="J413">
        <v>80.6</v>
      </c>
      <c r="K413">
        <v>80.1</v>
      </c>
      <c r="L413">
        <v>84</v>
      </c>
      <c r="M413">
        <v>73.6</v>
      </c>
      <c r="N413">
        <v>71.7</v>
      </c>
      <c r="O413">
        <v>45.4</v>
      </c>
      <c r="P413">
        <v>41.6</v>
      </c>
      <c r="Q413">
        <v>30.3</v>
      </c>
      <c r="R413">
        <v>48.7</v>
      </c>
      <c r="S413">
        <v>94.14</v>
      </c>
      <c r="U413">
        <v>197.76</v>
      </c>
      <c r="V413">
        <v>1.85</v>
      </c>
      <c r="W413">
        <v>4.2429</v>
      </c>
      <c r="X413">
        <v>0.4987</v>
      </c>
      <c r="Y413">
        <v>836.51</v>
      </c>
      <c r="Z413">
        <v>1.1899</v>
      </c>
    </row>
    <row r="414" spans="1:26" ht="12.75">
      <c r="A414" s="3">
        <v>28887</v>
      </c>
      <c r="B414">
        <v>13627</v>
      </c>
      <c r="C414">
        <v>14919</v>
      </c>
      <c r="D414">
        <v>3634</v>
      </c>
      <c r="E414">
        <v>2050</v>
      </c>
      <c r="F414">
        <v>81.3</v>
      </c>
      <c r="G414">
        <v>61.9</v>
      </c>
      <c r="H414">
        <v>80.6</v>
      </c>
      <c r="I414">
        <v>86.3</v>
      </c>
      <c r="J414">
        <v>86.7</v>
      </c>
      <c r="K414">
        <v>82.5</v>
      </c>
      <c r="L414">
        <v>84.2</v>
      </c>
      <c r="M414">
        <v>73.5</v>
      </c>
      <c r="N414">
        <v>72.1</v>
      </c>
      <c r="O414">
        <v>45.7</v>
      </c>
      <c r="P414">
        <v>42</v>
      </c>
      <c r="Q414">
        <v>30.6</v>
      </c>
      <c r="R414">
        <v>49.2</v>
      </c>
      <c r="S414">
        <v>94.77</v>
      </c>
      <c r="U414">
        <v>200.51</v>
      </c>
      <c r="V414">
        <v>1.8567</v>
      </c>
      <c r="W414">
        <v>4.2745</v>
      </c>
      <c r="X414">
        <v>0.4989</v>
      </c>
      <c r="Y414">
        <v>840.43</v>
      </c>
      <c r="Z414">
        <v>1.1956</v>
      </c>
    </row>
    <row r="415" spans="1:26" ht="12.75">
      <c r="A415" s="3">
        <v>28915</v>
      </c>
      <c r="B415">
        <v>14317</v>
      </c>
      <c r="C415">
        <v>15657</v>
      </c>
      <c r="D415">
        <v>3667</v>
      </c>
      <c r="E415">
        <v>2364</v>
      </c>
      <c r="F415">
        <v>81.9</v>
      </c>
      <c r="G415">
        <v>62.6</v>
      </c>
      <c r="H415">
        <v>80.6</v>
      </c>
      <c r="I415">
        <v>87.5</v>
      </c>
      <c r="J415">
        <v>87.8</v>
      </c>
      <c r="K415">
        <v>81.8</v>
      </c>
      <c r="L415">
        <v>84</v>
      </c>
      <c r="M415">
        <v>74.1</v>
      </c>
      <c r="N415">
        <v>72.3</v>
      </c>
      <c r="O415">
        <v>46.1</v>
      </c>
      <c r="P415">
        <v>42.3</v>
      </c>
      <c r="Q415">
        <v>31.1</v>
      </c>
      <c r="R415">
        <v>49.8</v>
      </c>
      <c r="S415">
        <v>94.87</v>
      </c>
      <c r="U415">
        <v>206.32</v>
      </c>
      <c r="V415">
        <v>1.8603</v>
      </c>
      <c r="W415">
        <v>4.2868</v>
      </c>
      <c r="X415">
        <v>0.4907</v>
      </c>
      <c r="Y415">
        <v>841.19</v>
      </c>
      <c r="Z415">
        <v>1.1739</v>
      </c>
    </row>
    <row r="416" spans="1:26" ht="12.75">
      <c r="A416" s="3">
        <v>28946</v>
      </c>
      <c r="B416">
        <v>13988</v>
      </c>
      <c r="C416">
        <v>16061</v>
      </c>
      <c r="D416">
        <v>3832</v>
      </c>
      <c r="E416">
        <v>2590</v>
      </c>
      <c r="F416">
        <v>82.5</v>
      </c>
      <c r="G416">
        <v>62.7</v>
      </c>
      <c r="H416">
        <v>82.4</v>
      </c>
      <c r="I416">
        <v>85.9</v>
      </c>
      <c r="J416">
        <v>87.7</v>
      </c>
      <c r="K416">
        <v>82.1</v>
      </c>
      <c r="L416">
        <v>83.4</v>
      </c>
      <c r="M416">
        <v>75.1</v>
      </c>
      <c r="N416">
        <v>72.7</v>
      </c>
      <c r="O416">
        <v>46.6</v>
      </c>
      <c r="P416">
        <v>43.1</v>
      </c>
      <c r="Q416">
        <v>31.6</v>
      </c>
      <c r="R416">
        <v>50.1</v>
      </c>
      <c r="S416">
        <v>95.63</v>
      </c>
      <c r="U416">
        <v>216.28</v>
      </c>
      <c r="V416">
        <v>1.8959</v>
      </c>
      <c r="W416">
        <v>4.3541</v>
      </c>
      <c r="X416">
        <v>0.4823</v>
      </c>
      <c r="Y416">
        <v>843.31</v>
      </c>
      <c r="Z416">
        <v>1.1464</v>
      </c>
    </row>
    <row r="417" spans="1:26" ht="12.75">
      <c r="A417" s="3">
        <v>28976</v>
      </c>
      <c r="B417">
        <v>14106</v>
      </c>
      <c r="C417">
        <v>16805</v>
      </c>
      <c r="D417">
        <v>4000</v>
      </c>
      <c r="E417">
        <v>2391</v>
      </c>
      <c r="F417">
        <v>82.9</v>
      </c>
      <c r="G417">
        <v>64.1</v>
      </c>
      <c r="H417">
        <v>82.4</v>
      </c>
      <c r="I417">
        <v>88.5</v>
      </c>
      <c r="J417">
        <v>89</v>
      </c>
      <c r="K417">
        <v>80.1</v>
      </c>
      <c r="L417">
        <v>84.9</v>
      </c>
      <c r="M417">
        <v>75.7</v>
      </c>
      <c r="N417">
        <v>73</v>
      </c>
      <c r="O417">
        <v>47</v>
      </c>
      <c r="P417">
        <v>43.4</v>
      </c>
      <c r="Q417">
        <v>32</v>
      </c>
      <c r="R417">
        <v>50.7</v>
      </c>
      <c r="S417">
        <v>96.41</v>
      </c>
      <c r="U417">
        <v>218.41</v>
      </c>
      <c r="V417">
        <v>1.9076</v>
      </c>
      <c r="W417">
        <v>4.4072</v>
      </c>
      <c r="X417">
        <v>0.4857</v>
      </c>
      <c r="Y417">
        <v>851.54</v>
      </c>
      <c r="Z417">
        <v>1.1556</v>
      </c>
    </row>
    <row r="418" spans="1:26" ht="12.75">
      <c r="A418" s="3">
        <v>29007</v>
      </c>
      <c r="B418">
        <v>14828</v>
      </c>
      <c r="C418">
        <v>17201</v>
      </c>
      <c r="D418">
        <v>4199</v>
      </c>
      <c r="E418">
        <v>2332</v>
      </c>
      <c r="F418">
        <v>83.7</v>
      </c>
      <c r="G418">
        <v>64.3</v>
      </c>
      <c r="H418">
        <v>84.1</v>
      </c>
      <c r="I418">
        <v>89.1</v>
      </c>
      <c r="J418">
        <v>90.5</v>
      </c>
      <c r="K418">
        <v>79.8</v>
      </c>
      <c r="L418">
        <v>84.3</v>
      </c>
      <c r="M418">
        <v>75.8</v>
      </c>
      <c r="N418">
        <v>73.3</v>
      </c>
      <c r="O418">
        <v>47.4</v>
      </c>
      <c r="P418">
        <v>44.1</v>
      </c>
      <c r="Q418">
        <v>32.3</v>
      </c>
      <c r="R418">
        <v>50.9</v>
      </c>
      <c r="S418">
        <v>96.27</v>
      </c>
      <c r="U418">
        <v>218.6</v>
      </c>
      <c r="V418">
        <v>1.8843</v>
      </c>
      <c r="W418">
        <v>4.365</v>
      </c>
      <c r="X418">
        <v>0.4735</v>
      </c>
      <c r="Y418">
        <v>845.58</v>
      </c>
      <c r="Z418">
        <v>1.1724</v>
      </c>
    </row>
    <row r="419" spans="1:26" ht="12.75">
      <c r="A419" s="3">
        <v>29037</v>
      </c>
      <c r="B419">
        <v>15706</v>
      </c>
      <c r="C419">
        <v>17116</v>
      </c>
      <c r="D419">
        <v>4692</v>
      </c>
      <c r="E419">
        <v>2048</v>
      </c>
      <c r="F419">
        <v>83.9</v>
      </c>
      <c r="G419">
        <v>64.8</v>
      </c>
      <c r="H419">
        <v>84.1</v>
      </c>
      <c r="I419">
        <v>91.1</v>
      </c>
      <c r="J419">
        <v>89.4</v>
      </c>
      <c r="K419">
        <v>79</v>
      </c>
      <c r="L419">
        <v>85.2</v>
      </c>
      <c r="M419">
        <v>76.4</v>
      </c>
      <c r="N419">
        <v>73.8</v>
      </c>
      <c r="O419">
        <v>48.1</v>
      </c>
      <c r="P419">
        <v>46.1</v>
      </c>
      <c r="Q419">
        <v>32.6</v>
      </c>
      <c r="R419">
        <v>51.3</v>
      </c>
      <c r="S419">
        <v>94.36</v>
      </c>
      <c r="U419">
        <v>216.51</v>
      </c>
      <c r="V419">
        <v>1.8243</v>
      </c>
      <c r="W419">
        <v>4.2492</v>
      </c>
      <c r="X419">
        <v>0.4425</v>
      </c>
      <c r="Y419">
        <v>820.27</v>
      </c>
      <c r="Z419">
        <v>1.1639</v>
      </c>
    </row>
    <row r="420" spans="1:26" ht="12.75">
      <c r="A420" s="3">
        <v>29068</v>
      </c>
      <c r="B420">
        <v>15754</v>
      </c>
      <c r="C420">
        <v>18659</v>
      </c>
      <c r="D420">
        <v>4949</v>
      </c>
      <c r="E420">
        <v>2011</v>
      </c>
      <c r="F420">
        <v>84.5</v>
      </c>
      <c r="G420">
        <v>65.7</v>
      </c>
      <c r="H420">
        <v>83.3</v>
      </c>
      <c r="I420">
        <v>91.1</v>
      </c>
      <c r="J420">
        <v>86.3</v>
      </c>
      <c r="K420">
        <v>85.5</v>
      </c>
      <c r="L420">
        <v>85.2</v>
      </c>
      <c r="M420">
        <v>75.7</v>
      </c>
      <c r="N420">
        <v>73.8</v>
      </c>
      <c r="O420">
        <v>48.6</v>
      </c>
      <c r="P420">
        <v>46.4</v>
      </c>
      <c r="Q420">
        <v>33</v>
      </c>
      <c r="R420">
        <v>51.5</v>
      </c>
      <c r="S420">
        <v>94.77</v>
      </c>
      <c r="U420">
        <v>217.92</v>
      </c>
      <c r="V420">
        <v>1.8293</v>
      </c>
      <c r="W420">
        <v>4.257</v>
      </c>
      <c r="X420">
        <v>0.4471</v>
      </c>
      <c r="Y420">
        <v>818.4</v>
      </c>
      <c r="Z420">
        <v>1.1706</v>
      </c>
    </row>
    <row r="421" spans="1:26" ht="12.75">
      <c r="A421" s="3">
        <v>29099</v>
      </c>
      <c r="B421">
        <v>15843</v>
      </c>
      <c r="C421">
        <v>18632</v>
      </c>
      <c r="D421">
        <v>5662</v>
      </c>
      <c r="E421">
        <v>1909</v>
      </c>
      <c r="F421">
        <v>84.5</v>
      </c>
      <c r="G421">
        <v>64.5</v>
      </c>
      <c r="H421">
        <v>83.3</v>
      </c>
      <c r="I421">
        <v>89.8</v>
      </c>
      <c r="J421">
        <v>86</v>
      </c>
      <c r="K421">
        <v>87.2</v>
      </c>
      <c r="L421">
        <v>84.9</v>
      </c>
      <c r="M421">
        <v>76.6</v>
      </c>
      <c r="N421">
        <v>74.1</v>
      </c>
      <c r="O421">
        <v>49</v>
      </c>
      <c r="P421">
        <v>46.8</v>
      </c>
      <c r="Q421">
        <v>33.7</v>
      </c>
      <c r="R421">
        <v>51.9</v>
      </c>
      <c r="S421">
        <v>94.71</v>
      </c>
      <c r="U421">
        <v>222.41</v>
      </c>
      <c r="V421">
        <v>1.7939</v>
      </c>
      <c r="W421">
        <v>4.1976</v>
      </c>
      <c r="X421">
        <v>0.4553</v>
      </c>
      <c r="Y421">
        <v>811.31</v>
      </c>
      <c r="Z421">
        <v>1.1653</v>
      </c>
    </row>
    <row r="422" spans="1:26" ht="12.75">
      <c r="A422" s="3">
        <v>29129</v>
      </c>
      <c r="B422">
        <v>16700</v>
      </c>
      <c r="C422">
        <v>19271</v>
      </c>
      <c r="D422">
        <v>6050</v>
      </c>
      <c r="E422">
        <v>2154</v>
      </c>
      <c r="F422">
        <v>83.9</v>
      </c>
      <c r="G422">
        <v>65.9</v>
      </c>
      <c r="H422">
        <v>82.4</v>
      </c>
      <c r="I422">
        <v>88.9</v>
      </c>
      <c r="J422">
        <v>86.3</v>
      </c>
      <c r="K422">
        <v>86.5</v>
      </c>
      <c r="L422">
        <v>84.7</v>
      </c>
      <c r="M422">
        <v>77.6</v>
      </c>
      <c r="N422">
        <v>74.3</v>
      </c>
      <c r="O422">
        <v>49.6</v>
      </c>
      <c r="P422">
        <v>47.3</v>
      </c>
      <c r="Q422">
        <v>34.5</v>
      </c>
      <c r="R422">
        <v>52.3</v>
      </c>
      <c r="S422">
        <v>96.04</v>
      </c>
      <c r="U422">
        <v>230.48</v>
      </c>
      <c r="V422">
        <v>1.7896</v>
      </c>
      <c r="W422">
        <v>4.2006</v>
      </c>
      <c r="X422">
        <v>0.4665</v>
      </c>
      <c r="Y422">
        <v>825.76</v>
      </c>
      <c r="Z422">
        <v>1.1754</v>
      </c>
    </row>
    <row r="423" spans="1:26" ht="12.75">
      <c r="A423" s="3">
        <v>29160</v>
      </c>
      <c r="B423">
        <v>16938</v>
      </c>
      <c r="C423">
        <v>19013</v>
      </c>
      <c r="D423">
        <v>5351</v>
      </c>
      <c r="E423">
        <v>2374</v>
      </c>
      <c r="F423">
        <v>84.9</v>
      </c>
      <c r="G423">
        <v>66.8</v>
      </c>
      <c r="H423">
        <v>84.1</v>
      </c>
      <c r="I423">
        <v>89.3</v>
      </c>
      <c r="J423">
        <v>87.5</v>
      </c>
      <c r="K423">
        <v>87.1</v>
      </c>
      <c r="L423">
        <v>84</v>
      </c>
      <c r="M423">
        <v>77.3</v>
      </c>
      <c r="N423">
        <v>74.6</v>
      </c>
      <c r="O423">
        <v>49.9</v>
      </c>
      <c r="P423">
        <v>47.8</v>
      </c>
      <c r="Q423">
        <v>34.9</v>
      </c>
      <c r="R423">
        <v>52.8</v>
      </c>
      <c r="S423">
        <v>97.57</v>
      </c>
      <c r="U423">
        <v>244.98</v>
      </c>
      <c r="V423">
        <v>1.7711</v>
      </c>
      <c r="W423">
        <v>4.1559</v>
      </c>
      <c r="X423">
        <v>0.4683</v>
      </c>
      <c r="Y423">
        <v>825.64</v>
      </c>
      <c r="Z423">
        <v>1.1797</v>
      </c>
    </row>
    <row r="424" spans="1:26" ht="12.75">
      <c r="A424" s="3">
        <v>29190</v>
      </c>
      <c r="B424">
        <v>16753</v>
      </c>
      <c r="C424">
        <v>20156</v>
      </c>
      <c r="D424">
        <v>6502</v>
      </c>
      <c r="E424">
        <v>2215</v>
      </c>
      <c r="F424">
        <v>85.8</v>
      </c>
      <c r="G424">
        <v>66.5</v>
      </c>
      <c r="H424">
        <v>85.9</v>
      </c>
      <c r="I424">
        <v>89.2</v>
      </c>
      <c r="J424">
        <v>88</v>
      </c>
      <c r="K424">
        <v>89.7</v>
      </c>
      <c r="L424">
        <v>82.8</v>
      </c>
      <c r="M424">
        <v>77.8</v>
      </c>
      <c r="N424">
        <v>74.9</v>
      </c>
      <c r="O424">
        <v>50.3</v>
      </c>
      <c r="P424">
        <v>48.1</v>
      </c>
      <c r="Q424">
        <v>35.5</v>
      </c>
      <c r="R424">
        <v>53.1</v>
      </c>
      <c r="S424">
        <v>95.94</v>
      </c>
      <c r="U424">
        <v>240.37</v>
      </c>
      <c r="V424">
        <v>1.734</v>
      </c>
      <c r="W424">
        <v>4.0629</v>
      </c>
      <c r="X424">
        <v>0.4544</v>
      </c>
      <c r="Y424">
        <v>811.09</v>
      </c>
      <c r="Z424">
        <v>1.17</v>
      </c>
    </row>
    <row r="425" spans="1:26" ht="12.75">
      <c r="A425" s="3">
        <v>29221</v>
      </c>
      <c r="B425">
        <v>17419</v>
      </c>
      <c r="C425">
        <v>21181</v>
      </c>
      <c r="D425">
        <v>5614</v>
      </c>
      <c r="E425">
        <v>2351</v>
      </c>
      <c r="F425">
        <v>85.6</v>
      </c>
      <c r="G425">
        <v>66.9</v>
      </c>
      <c r="H425">
        <v>85</v>
      </c>
      <c r="I425">
        <v>88.8</v>
      </c>
      <c r="J425">
        <v>87.4</v>
      </c>
      <c r="K425">
        <v>88.8</v>
      </c>
      <c r="L425">
        <v>83.9</v>
      </c>
      <c r="M425">
        <v>78.4</v>
      </c>
      <c r="N425">
        <v>75.3</v>
      </c>
      <c r="O425">
        <v>51.3</v>
      </c>
      <c r="P425">
        <v>49.3</v>
      </c>
      <c r="Q425">
        <v>36.7</v>
      </c>
      <c r="R425">
        <v>53.5</v>
      </c>
      <c r="S425">
        <v>95.14</v>
      </c>
      <c r="U425">
        <v>237.89</v>
      </c>
      <c r="V425">
        <v>1.7246</v>
      </c>
      <c r="W425">
        <v>4.0405</v>
      </c>
      <c r="X425">
        <v>0.4417</v>
      </c>
      <c r="Y425">
        <v>804.71</v>
      </c>
      <c r="Z425">
        <v>1.164</v>
      </c>
    </row>
    <row r="426" spans="1:26" ht="12.75">
      <c r="A426" s="3">
        <v>29252</v>
      </c>
      <c r="B426">
        <v>16984</v>
      </c>
      <c r="C426">
        <v>21834</v>
      </c>
      <c r="D426">
        <v>7741</v>
      </c>
      <c r="E426">
        <v>2343</v>
      </c>
      <c r="F426">
        <v>85</v>
      </c>
      <c r="G426">
        <v>69.4</v>
      </c>
      <c r="H426">
        <v>85</v>
      </c>
      <c r="I426">
        <v>88.5</v>
      </c>
      <c r="J426">
        <v>85.4</v>
      </c>
      <c r="K426">
        <v>90.3</v>
      </c>
      <c r="L426">
        <v>82.3</v>
      </c>
      <c r="M426">
        <v>79.1</v>
      </c>
      <c r="N426">
        <v>76.2</v>
      </c>
      <c r="O426">
        <v>51.8</v>
      </c>
      <c r="P426">
        <v>50</v>
      </c>
      <c r="Q426">
        <v>37.3</v>
      </c>
      <c r="R426">
        <v>53.9</v>
      </c>
      <c r="S426">
        <v>95.88</v>
      </c>
      <c r="U426">
        <v>244.35</v>
      </c>
      <c r="V426">
        <v>1.7482</v>
      </c>
      <c r="W426">
        <v>4.0963</v>
      </c>
      <c r="X426">
        <v>0.4369</v>
      </c>
      <c r="Y426">
        <v>810.01</v>
      </c>
      <c r="Z426">
        <v>1.1555</v>
      </c>
    </row>
    <row r="427" spans="1:26" ht="12.75">
      <c r="A427" s="3">
        <v>29281</v>
      </c>
      <c r="B427">
        <v>18265</v>
      </c>
      <c r="C427">
        <v>21028</v>
      </c>
      <c r="D427">
        <v>6991</v>
      </c>
      <c r="E427">
        <v>2465</v>
      </c>
      <c r="F427">
        <v>85.8</v>
      </c>
      <c r="G427">
        <v>67.6</v>
      </c>
      <c r="H427">
        <v>84.1</v>
      </c>
      <c r="I427">
        <v>89</v>
      </c>
      <c r="J427">
        <v>84.9</v>
      </c>
      <c r="K427">
        <v>92.5</v>
      </c>
      <c r="L427">
        <v>83.2</v>
      </c>
      <c r="M427">
        <v>79.8</v>
      </c>
      <c r="N427">
        <v>76.6</v>
      </c>
      <c r="O427">
        <v>52.4</v>
      </c>
      <c r="P427">
        <v>50.7</v>
      </c>
      <c r="Q427">
        <v>37.7</v>
      </c>
      <c r="R427">
        <v>54.4</v>
      </c>
      <c r="S427">
        <v>98.95</v>
      </c>
      <c r="U427">
        <v>248.48</v>
      </c>
      <c r="V427">
        <v>1.8519</v>
      </c>
      <c r="W427">
        <v>4.3149</v>
      </c>
      <c r="X427">
        <v>0.4536</v>
      </c>
      <c r="Y427">
        <v>860.13</v>
      </c>
      <c r="Z427">
        <v>1.1731</v>
      </c>
    </row>
    <row r="428" spans="1:26" ht="12.75">
      <c r="A428" s="3">
        <v>29312</v>
      </c>
      <c r="B428">
        <v>18567</v>
      </c>
      <c r="C428">
        <v>19831</v>
      </c>
      <c r="D428">
        <v>5185</v>
      </c>
      <c r="E428">
        <v>2361</v>
      </c>
      <c r="F428">
        <v>84.5</v>
      </c>
      <c r="G428">
        <v>68.8</v>
      </c>
      <c r="H428">
        <v>83.3</v>
      </c>
      <c r="I428">
        <v>89</v>
      </c>
      <c r="J428">
        <v>82.4</v>
      </c>
      <c r="K428">
        <v>90.9</v>
      </c>
      <c r="L428">
        <v>81.4</v>
      </c>
      <c r="M428">
        <v>81</v>
      </c>
      <c r="N428">
        <v>76.9</v>
      </c>
      <c r="O428">
        <v>53.1</v>
      </c>
      <c r="P428">
        <v>52.4</v>
      </c>
      <c r="Q428">
        <v>38.2</v>
      </c>
      <c r="R428">
        <v>54.8</v>
      </c>
      <c r="S428">
        <v>99.84</v>
      </c>
      <c r="U428">
        <v>250.27</v>
      </c>
      <c r="V428">
        <v>1.8776</v>
      </c>
      <c r="W428">
        <v>4.3536</v>
      </c>
      <c r="X428">
        <v>0.4526</v>
      </c>
      <c r="Y428">
        <v>876.41</v>
      </c>
      <c r="Z428">
        <v>1.1861</v>
      </c>
    </row>
    <row r="429" spans="1:26" ht="12.75">
      <c r="A429" s="3">
        <v>29342</v>
      </c>
      <c r="B429">
        <v>17647</v>
      </c>
      <c r="C429">
        <v>20658</v>
      </c>
      <c r="D429">
        <v>7191</v>
      </c>
      <c r="E429">
        <v>2322</v>
      </c>
      <c r="F429">
        <v>83.4</v>
      </c>
      <c r="G429">
        <v>68.3</v>
      </c>
      <c r="H429">
        <v>83.3</v>
      </c>
      <c r="I429">
        <v>86.9</v>
      </c>
      <c r="J429">
        <v>82.6</v>
      </c>
      <c r="K429">
        <v>88.8</v>
      </c>
      <c r="L429">
        <v>79.3</v>
      </c>
      <c r="M429">
        <v>81.8</v>
      </c>
      <c r="N429">
        <v>77.3</v>
      </c>
      <c r="O429">
        <v>53.5</v>
      </c>
      <c r="P429">
        <v>52.9</v>
      </c>
      <c r="Q429">
        <v>38.6</v>
      </c>
      <c r="R429">
        <v>55.4</v>
      </c>
      <c r="S429">
        <v>95.37</v>
      </c>
      <c r="U429">
        <v>228.63</v>
      </c>
      <c r="V429">
        <v>1.7913</v>
      </c>
      <c r="W429">
        <v>4.1808</v>
      </c>
      <c r="X429">
        <v>0.4344</v>
      </c>
      <c r="Y429">
        <v>843.23</v>
      </c>
      <c r="Z429">
        <v>1.1741</v>
      </c>
    </row>
    <row r="430" spans="1:26" ht="12.75">
      <c r="A430" s="3">
        <v>29373</v>
      </c>
      <c r="B430">
        <v>18440</v>
      </c>
      <c r="C430">
        <v>20427</v>
      </c>
      <c r="D430">
        <v>6611</v>
      </c>
      <c r="E430">
        <v>2305</v>
      </c>
      <c r="F430">
        <v>83.7</v>
      </c>
      <c r="G430">
        <v>67.6</v>
      </c>
      <c r="H430">
        <v>83.3</v>
      </c>
      <c r="I430">
        <v>87.4</v>
      </c>
      <c r="J430">
        <v>82.7</v>
      </c>
      <c r="K430">
        <v>88.1</v>
      </c>
      <c r="L430">
        <v>78.9</v>
      </c>
      <c r="M430">
        <v>82</v>
      </c>
      <c r="N430">
        <v>77.6</v>
      </c>
      <c r="O430">
        <v>53.9</v>
      </c>
      <c r="P430">
        <v>53.4</v>
      </c>
      <c r="Q430">
        <v>38.9</v>
      </c>
      <c r="R430">
        <v>56</v>
      </c>
      <c r="S430">
        <v>93.13</v>
      </c>
      <c r="U430">
        <v>217.92</v>
      </c>
      <c r="V430">
        <v>1.7673</v>
      </c>
      <c r="W430">
        <v>4.1135</v>
      </c>
      <c r="X430">
        <v>0.4281</v>
      </c>
      <c r="Y430">
        <v>835.2</v>
      </c>
      <c r="Z430">
        <v>1.1516</v>
      </c>
    </row>
    <row r="431" spans="1:26" ht="12.75">
      <c r="A431" s="3">
        <v>29403</v>
      </c>
      <c r="B431">
        <v>18267</v>
      </c>
      <c r="C431">
        <v>19189</v>
      </c>
      <c r="D431">
        <v>5153</v>
      </c>
      <c r="E431">
        <v>2297</v>
      </c>
      <c r="F431">
        <v>82.9</v>
      </c>
      <c r="G431">
        <v>67.5</v>
      </c>
      <c r="H431">
        <v>83.3</v>
      </c>
      <c r="I431">
        <v>88.1</v>
      </c>
      <c r="J431">
        <v>80.9</v>
      </c>
      <c r="K431">
        <v>85.5</v>
      </c>
      <c r="L431">
        <v>79.6</v>
      </c>
      <c r="M431">
        <v>82.2</v>
      </c>
      <c r="N431">
        <v>77.7</v>
      </c>
      <c r="O431">
        <v>54.6</v>
      </c>
      <c r="P431">
        <v>53.9</v>
      </c>
      <c r="Q431">
        <v>39.6</v>
      </c>
      <c r="R431">
        <v>56.5</v>
      </c>
      <c r="S431">
        <v>93.01</v>
      </c>
      <c r="U431">
        <v>221.14</v>
      </c>
      <c r="V431">
        <v>1.747</v>
      </c>
      <c r="W431">
        <v>4.0557</v>
      </c>
      <c r="X431">
        <v>0.4214</v>
      </c>
      <c r="Y431">
        <v>831.55</v>
      </c>
      <c r="Z431">
        <v>1.1523</v>
      </c>
    </row>
    <row r="432" spans="1:26" ht="12.75">
      <c r="A432" s="3">
        <v>29434</v>
      </c>
      <c r="B432">
        <v>19086</v>
      </c>
      <c r="C432">
        <v>19719</v>
      </c>
      <c r="D432">
        <v>6018</v>
      </c>
      <c r="E432">
        <v>1920</v>
      </c>
      <c r="F432">
        <v>83.2</v>
      </c>
      <c r="G432">
        <v>65.5</v>
      </c>
      <c r="H432">
        <v>83.3</v>
      </c>
      <c r="I432">
        <v>88.1</v>
      </c>
      <c r="J432">
        <v>79.7</v>
      </c>
      <c r="K432">
        <v>88.7</v>
      </c>
      <c r="L432">
        <v>79.3</v>
      </c>
      <c r="M432">
        <v>82.1</v>
      </c>
      <c r="N432">
        <v>77.8</v>
      </c>
      <c r="O432">
        <v>55.2</v>
      </c>
      <c r="P432">
        <v>54</v>
      </c>
      <c r="Q432">
        <v>40</v>
      </c>
      <c r="R432">
        <v>57</v>
      </c>
      <c r="S432">
        <v>94.21</v>
      </c>
      <c r="U432">
        <v>223.91</v>
      </c>
      <c r="V432">
        <v>1.79</v>
      </c>
      <c r="W432">
        <v>4.1485</v>
      </c>
      <c r="X432">
        <v>0.4219</v>
      </c>
      <c r="Y432">
        <v>847.46</v>
      </c>
      <c r="Z432">
        <v>1.1592</v>
      </c>
    </row>
    <row r="433" spans="1:26" ht="12.75">
      <c r="A433" s="3">
        <v>29465</v>
      </c>
      <c r="B433">
        <v>18828</v>
      </c>
      <c r="C433">
        <v>19934</v>
      </c>
      <c r="D433">
        <v>4982</v>
      </c>
      <c r="E433">
        <v>2293</v>
      </c>
      <c r="F433">
        <v>80.9</v>
      </c>
      <c r="G433">
        <v>66.5</v>
      </c>
      <c r="H433">
        <v>80.6</v>
      </c>
      <c r="I433">
        <v>86.5</v>
      </c>
      <c r="J433">
        <v>78.3</v>
      </c>
      <c r="K433">
        <v>83.3</v>
      </c>
      <c r="L433">
        <v>81.4</v>
      </c>
      <c r="M433">
        <v>83.3</v>
      </c>
      <c r="N433">
        <v>77.8</v>
      </c>
      <c r="O433">
        <v>55.7</v>
      </c>
      <c r="P433">
        <v>54.3</v>
      </c>
      <c r="Q433">
        <v>40.9</v>
      </c>
      <c r="R433">
        <v>57.4</v>
      </c>
      <c r="S433">
        <v>93.21</v>
      </c>
      <c r="U433">
        <v>214.42</v>
      </c>
      <c r="V433">
        <v>1.7895</v>
      </c>
      <c r="W433">
        <v>4.1571</v>
      </c>
      <c r="X433">
        <v>0.4165</v>
      </c>
      <c r="Y433">
        <v>851.66</v>
      </c>
      <c r="Z433">
        <v>1.1647</v>
      </c>
    </row>
    <row r="434" spans="1:26" ht="12.75">
      <c r="A434" s="3">
        <v>29495</v>
      </c>
      <c r="B434">
        <v>19217</v>
      </c>
      <c r="C434">
        <v>20327</v>
      </c>
      <c r="D434">
        <v>5876</v>
      </c>
      <c r="E434">
        <v>2546</v>
      </c>
      <c r="F434">
        <v>81.3</v>
      </c>
      <c r="G434">
        <v>66.9</v>
      </c>
      <c r="H434">
        <v>80.6</v>
      </c>
      <c r="I434">
        <v>86</v>
      </c>
      <c r="J434">
        <v>78</v>
      </c>
      <c r="K434">
        <v>84.3</v>
      </c>
      <c r="L434">
        <v>82.3</v>
      </c>
      <c r="M434">
        <v>83.4</v>
      </c>
      <c r="N434">
        <v>77.9</v>
      </c>
      <c r="O434">
        <v>56.3</v>
      </c>
      <c r="P434">
        <v>54.7</v>
      </c>
      <c r="Q434">
        <v>41.6</v>
      </c>
      <c r="R434">
        <v>58</v>
      </c>
      <c r="S434">
        <v>93.42</v>
      </c>
      <c r="U434">
        <v>209.32</v>
      </c>
      <c r="V434">
        <v>1.8429</v>
      </c>
      <c r="W434">
        <v>4.2585</v>
      </c>
      <c r="X434">
        <v>0.4138</v>
      </c>
      <c r="Y434">
        <v>874.3</v>
      </c>
      <c r="Z434">
        <v>1.1691</v>
      </c>
    </row>
    <row r="435" spans="1:26" ht="12.75">
      <c r="A435" s="3">
        <v>29526</v>
      </c>
      <c r="B435">
        <v>18715</v>
      </c>
      <c r="C435">
        <v>19856</v>
      </c>
      <c r="D435">
        <v>6051</v>
      </c>
      <c r="E435">
        <v>2544</v>
      </c>
      <c r="F435">
        <v>82.4</v>
      </c>
      <c r="G435">
        <v>66.1</v>
      </c>
      <c r="H435">
        <v>82.4</v>
      </c>
      <c r="I435">
        <v>85.6</v>
      </c>
      <c r="J435">
        <v>78</v>
      </c>
      <c r="K435">
        <v>88.4</v>
      </c>
      <c r="L435">
        <v>82.5</v>
      </c>
      <c r="M435">
        <v>83.6</v>
      </c>
      <c r="N435">
        <v>78.5</v>
      </c>
      <c r="O435">
        <v>56.7</v>
      </c>
      <c r="P435">
        <v>55.1</v>
      </c>
      <c r="Q435">
        <v>42.5</v>
      </c>
      <c r="R435">
        <v>58.8</v>
      </c>
      <c r="S435">
        <v>95.58</v>
      </c>
      <c r="U435">
        <v>213.11</v>
      </c>
      <c r="V435">
        <v>1.919</v>
      </c>
      <c r="W435">
        <v>4.4417</v>
      </c>
      <c r="X435">
        <v>0.4177</v>
      </c>
      <c r="Y435">
        <v>909.13</v>
      </c>
      <c r="Z435">
        <v>1.1864</v>
      </c>
    </row>
    <row r="436" spans="1:26" ht="12.75">
      <c r="A436" s="3">
        <v>29556</v>
      </c>
      <c r="B436">
        <v>19251</v>
      </c>
      <c r="C436">
        <v>21427</v>
      </c>
      <c r="D436">
        <v>6254</v>
      </c>
      <c r="E436">
        <v>2407</v>
      </c>
      <c r="F436">
        <v>81.9</v>
      </c>
      <c r="G436">
        <v>67</v>
      </c>
      <c r="H436">
        <v>80.6</v>
      </c>
      <c r="I436">
        <v>86.9</v>
      </c>
      <c r="J436">
        <v>77.5</v>
      </c>
      <c r="K436">
        <v>87.2</v>
      </c>
      <c r="L436">
        <v>83.3</v>
      </c>
      <c r="M436">
        <v>83.1</v>
      </c>
      <c r="N436">
        <v>79</v>
      </c>
      <c r="O436">
        <v>57.2</v>
      </c>
      <c r="P436">
        <v>55.4</v>
      </c>
      <c r="Q436">
        <v>43</v>
      </c>
      <c r="R436">
        <v>59.1</v>
      </c>
      <c r="S436">
        <v>96.5</v>
      </c>
      <c r="U436">
        <v>209.49</v>
      </c>
      <c r="V436">
        <v>1.97</v>
      </c>
      <c r="W436">
        <v>4.5617</v>
      </c>
      <c r="X436">
        <v>0.4263</v>
      </c>
      <c r="Y436">
        <v>934.41</v>
      </c>
      <c r="Z436">
        <v>1.1968</v>
      </c>
    </row>
    <row r="437" spans="1:26" ht="12.75">
      <c r="A437" s="3">
        <v>29587</v>
      </c>
      <c r="B437">
        <v>18902</v>
      </c>
      <c r="C437">
        <v>22616</v>
      </c>
      <c r="D437">
        <v>7359</v>
      </c>
      <c r="E437">
        <v>2678</v>
      </c>
      <c r="F437">
        <v>81.7</v>
      </c>
      <c r="G437">
        <v>67.1</v>
      </c>
      <c r="H437">
        <v>80.6</v>
      </c>
      <c r="I437">
        <v>86.6</v>
      </c>
      <c r="J437">
        <v>77.3</v>
      </c>
      <c r="K437">
        <v>88.1</v>
      </c>
      <c r="L437">
        <v>82.9</v>
      </c>
      <c r="M437">
        <v>84.2</v>
      </c>
      <c r="N437">
        <v>79.7</v>
      </c>
      <c r="O437">
        <v>57.9</v>
      </c>
      <c r="P437">
        <v>55.7</v>
      </c>
      <c r="Q437">
        <v>43.8</v>
      </c>
      <c r="R437">
        <v>59.8</v>
      </c>
      <c r="S437">
        <v>95.9</v>
      </c>
      <c r="U437">
        <v>202.37</v>
      </c>
      <c r="V437">
        <v>2.0105</v>
      </c>
      <c r="W437">
        <v>4.6453</v>
      </c>
      <c r="X437">
        <v>0.4162</v>
      </c>
      <c r="Y437">
        <v>954.94</v>
      </c>
      <c r="Z437">
        <v>1.1908</v>
      </c>
    </row>
    <row r="438" spans="1:26" ht="12.75">
      <c r="A438" s="3">
        <v>29618</v>
      </c>
      <c r="B438">
        <v>19788</v>
      </c>
      <c r="C438">
        <v>21916</v>
      </c>
      <c r="D438">
        <v>8018</v>
      </c>
      <c r="E438">
        <v>2017</v>
      </c>
      <c r="F438">
        <v>82.8</v>
      </c>
      <c r="G438">
        <v>66.9</v>
      </c>
      <c r="H438">
        <v>82.4</v>
      </c>
      <c r="I438">
        <v>87.4</v>
      </c>
      <c r="J438">
        <v>78</v>
      </c>
      <c r="K438">
        <v>88.2</v>
      </c>
      <c r="L438">
        <v>83.8</v>
      </c>
      <c r="M438">
        <v>84.2</v>
      </c>
      <c r="N438">
        <v>80.3</v>
      </c>
      <c r="O438">
        <v>58.4</v>
      </c>
      <c r="P438">
        <v>56.2</v>
      </c>
      <c r="Q438">
        <v>44.6</v>
      </c>
      <c r="R438">
        <v>60.5</v>
      </c>
      <c r="S438">
        <v>98.92</v>
      </c>
      <c r="U438">
        <v>205.72</v>
      </c>
      <c r="V438">
        <v>2.1392</v>
      </c>
      <c r="W438">
        <v>4.9655</v>
      </c>
      <c r="X438">
        <v>0.4359</v>
      </c>
      <c r="Y438">
        <v>1019.78</v>
      </c>
      <c r="Z438">
        <v>1.1984</v>
      </c>
    </row>
    <row r="439" spans="1:26" ht="12.75">
      <c r="A439" s="3">
        <v>29646</v>
      </c>
      <c r="B439">
        <v>21278</v>
      </c>
      <c r="C439">
        <v>21029</v>
      </c>
      <c r="D439">
        <v>5992</v>
      </c>
      <c r="E439">
        <v>2715</v>
      </c>
      <c r="F439">
        <v>82</v>
      </c>
      <c r="G439">
        <v>67.1</v>
      </c>
      <c r="H439">
        <v>82.4</v>
      </c>
      <c r="I439">
        <v>85.8</v>
      </c>
      <c r="J439">
        <v>78</v>
      </c>
      <c r="K439">
        <v>88.2</v>
      </c>
      <c r="L439">
        <v>83.9</v>
      </c>
      <c r="M439">
        <v>84.4</v>
      </c>
      <c r="N439">
        <v>80.9</v>
      </c>
      <c r="O439">
        <v>58.9</v>
      </c>
      <c r="P439">
        <v>57.1</v>
      </c>
      <c r="Q439">
        <v>45.2</v>
      </c>
      <c r="R439">
        <v>61.2</v>
      </c>
      <c r="S439">
        <v>99.16</v>
      </c>
      <c r="U439">
        <v>208.79</v>
      </c>
      <c r="V439">
        <v>2.1057</v>
      </c>
      <c r="W439">
        <v>4.9644</v>
      </c>
      <c r="X439">
        <v>0.4481</v>
      </c>
      <c r="Y439">
        <v>1031.3</v>
      </c>
      <c r="Z439">
        <v>1.1914</v>
      </c>
    </row>
    <row r="440" spans="1:26" ht="12.75">
      <c r="A440" s="3">
        <v>29677</v>
      </c>
      <c r="B440">
        <v>19786</v>
      </c>
      <c r="C440">
        <v>22249</v>
      </c>
      <c r="D440">
        <v>6919</v>
      </c>
      <c r="E440">
        <v>2712</v>
      </c>
      <c r="F440">
        <v>81.7</v>
      </c>
      <c r="G440">
        <v>67.1</v>
      </c>
      <c r="H440">
        <v>81.5</v>
      </c>
      <c r="I440">
        <v>85.7</v>
      </c>
      <c r="J440">
        <v>78.4</v>
      </c>
      <c r="K440">
        <v>85.6</v>
      </c>
      <c r="L440">
        <v>85.8</v>
      </c>
      <c r="M440">
        <v>85.1</v>
      </c>
      <c r="N440">
        <v>81.4</v>
      </c>
      <c r="O440">
        <v>59.8</v>
      </c>
      <c r="P440">
        <v>58.8</v>
      </c>
      <c r="Q440">
        <v>45.9</v>
      </c>
      <c r="R440">
        <v>61.7</v>
      </c>
      <c r="S440">
        <v>101.1</v>
      </c>
      <c r="U440">
        <v>214.98</v>
      </c>
      <c r="V440">
        <v>2.164</v>
      </c>
      <c r="W440">
        <v>5.1168</v>
      </c>
      <c r="X440">
        <v>0.4597</v>
      </c>
      <c r="Y440">
        <v>1077.74</v>
      </c>
      <c r="Z440">
        <v>1.191</v>
      </c>
    </row>
    <row r="441" spans="1:26" ht="12.75">
      <c r="A441" s="3">
        <v>29707</v>
      </c>
      <c r="B441">
        <v>18899</v>
      </c>
      <c r="C441">
        <v>21232</v>
      </c>
      <c r="D441">
        <v>6329</v>
      </c>
      <c r="E441">
        <v>2673</v>
      </c>
      <c r="F441">
        <v>82.6</v>
      </c>
      <c r="G441">
        <v>66.1</v>
      </c>
      <c r="H441">
        <v>81.5</v>
      </c>
      <c r="I441">
        <v>86.7</v>
      </c>
      <c r="J441">
        <v>77.2</v>
      </c>
      <c r="K441">
        <v>90.5</v>
      </c>
      <c r="L441">
        <v>84.8</v>
      </c>
      <c r="M441">
        <v>85.9</v>
      </c>
      <c r="N441">
        <v>81.8</v>
      </c>
      <c r="O441">
        <v>60.3</v>
      </c>
      <c r="P441">
        <v>59.2</v>
      </c>
      <c r="Q441">
        <v>46.5</v>
      </c>
      <c r="R441">
        <v>62.2</v>
      </c>
      <c r="S441">
        <v>104.31</v>
      </c>
      <c r="U441">
        <v>220.63</v>
      </c>
      <c r="V441">
        <v>2.294</v>
      </c>
      <c r="W441">
        <v>5.4888</v>
      </c>
      <c r="X441">
        <v>0.4788</v>
      </c>
      <c r="Y441">
        <v>1141.08</v>
      </c>
      <c r="Z441">
        <v>1.201</v>
      </c>
    </row>
    <row r="442" spans="1:26" ht="12.75">
      <c r="A442" s="3">
        <v>29738</v>
      </c>
      <c r="B442">
        <v>19750</v>
      </c>
      <c r="C442">
        <v>22005</v>
      </c>
      <c r="D442">
        <v>6521</v>
      </c>
      <c r="E442">
        <v>2750</v>
      </c>
      <c r="F442">
        <v>82</v>
      </c>
      <c r="G442">
        <v>67.7</v>
      </c>
      <c r="H442">
        <v>80.6</v>
      </c>
      <c r="I442">
        <v>87.1</v>
      </c>
      <c r="J442">
        <v>78.9</v>
      </c>
      <c r="K442">
        <v>86.6</v>
      </c>
      <c r="L442">
        <v>85.1</v>
      </c>
      <c r="M442">
        <v>86</v>
      </c>
      <c r="N442">
        <v>82.1</v>
      </c>
      <c r="O442">
        <v>60.9</v>
      </c>
      <c r="P442">
        <v>59.5</v>
      </c>
      <c r="Q442">
        <v>47</v>
      </c>
      <c r="R442">
        <v>63.2</v>
      </c>
      <c r="S442">
        <v>106.34</v>
      </c>
      <c r="U442">
        <v>224.18</v>
      </c>
      <c r="V442">
        <v>2.3781</v>
      </c>
      <c r="W442">
        <v>5.657</v>
      </c>
      <c r="X442">
        <v>0.5066</v>
      </c>
      <c r="Y442">
        <v>1185.5</v>
      </c>
      <c r="Z442">
        <v>1.2041</v>
      </c>
    </row>
    <row r="443" spans="1:26" ht="12.75">
      <c r="A443" s="3">
        <v>29768</v>
      </c>
      <c r="B443">
        <v>19289</v>
      </c>
      <c r="C443">
        <v>20114</v>
      </c>
      <c r="D443">
        <v>5400</v>
      </c>
      <c r="E443">
        <v>2449</v>
      </c>
      <c r="F443">
        <v>82.4</v>
      </c>
      <c r="G443">
        <v>68.3</v>
      </c>
      <c r="H443">
        <v>81.5</v>
      </c>
      <c r="I443">
        <v>86</v>
      </c>
      <c r="J443">
        <v>79.2</v>
      </c>
      <c r="K443">
        <v>87.2</v>
      </c>
      <c r="L443">
        <v>84.8</v>
      </c>
      <c r="M443">
        <v>85.8</v>
      </c>
      <c r="N443">
        <v>82.6</v>
      </c>
      <c r="O443">
        <v>61.9</v>
      </c>
      <c r="P443">
        <v>59.7</v>
      </c>
      <c r="Q443">
        <v>47.4</v>
      </c>
      <c r="R443">
        <v>63.7</v>
      </c>
      <c r="S443">
        <v>108.81</v>
      </c>
      <c r="U443">
        <v>232.33</v>
      </c>
      <c r="V443">
        <v>2.4405</v>
      </c>
      <c r="W443">
        <v>5.7964</v>
      </c>
      <c r="X443">
        <v>0.5337</v>
      </c>
      <c r="Y443">
        <v>1214.63</v>
      </c>
      <c r="Z443">
        <v>1.2107</v>
      </c>
    </row>
    <row r="444" spans="1:26" ht="12.75">
      <c r="A444" s="3">
        <v>29799</v>
      </c>
      <c r="B444">
        <v>19031</v>
      </c>
      <c r="C444">
        <v>23242</v>
      </c>
      <c r="D444">
        <v>6335</v>
      </c>
      <c r="E444">
        <v>2435</v>
      </c>
      <c r="F444">
        <v>80.9</v>
      </c>
      <c r="G444">
        <v>68.2</v>
      </c>
      <c r="H444">
        <v>81.5</v>
      </c>
      <c r="I444">
        <v>86</v>
      </c>
      <c r="J444">
        <v>79.3</v>
      </c>
      <c r="K444">
        <v>82.7</v>
      </c>
      <c r="L444">
        <v>81.4</v>
      </c>
      <c r="M444">
        <v>85.3</v>
      </c>
      <c r="N444">
        <v>82.9</v>
      </c>
      <c r="O444">
        <v>62.7</v>
      </c>
      <c r="P444">
        <v>60.2</v>
      </c>
      <c r="Q444">
        <v>47.7</v>
      </c>
      <c r="R444">
        <v>64.2</v>
      </c>
      <c r="S444">
        <v>110.44</v>
      </c>
      <c r="U444">
        <v>233.33</v>
      </c>
      <c r="V444">
        <v>2.5012</v>
      </c>
      <c r="W444">
        <v>5.9818</v>
      </c>
      <c r="X444">
        <v>0.5494</v>
      </c>
      <c r="Y444">
        <v>1244.19</v>
      </c>
      <c r="Z444">
        <v>1.2232</v>
      </c>
    </row>
    <row r="445" spans="1:26" ht="12.75">
      <c r="A445" s="3">
        <v>29830</v>
      </c>
      <c r="B445">
        <v>19551</v>
      </c>
      <c r="C445">
        <v>21274</v>
      </c>
      <c r="D445">
        <v>5709</v>
      </c>
      <c r="E445">
        <v>2112</v>
      </c>
      <c r="F445">
        <v>82.1</v>
      </c>
      <c r="G445">
        <v>69.2</v>
      </c>
      <c r="H445">
        <v>81.5</v>
      </c>
      <c r="I445">
        <v>87.2</v>
      </c>
      <c r="J445">
        <v>79.5</v>
      </c>
      <c r="K445">
        <v>86.5</v>
      </c>
      <c r="L445">
        <v>83.1</v>
      </c>
      <c r="M445">
        <v>86.7</v>
      </c>
      <c r="N445">
        <v>83.3</v>
      </c>
      <c r="O445">
        <v>63.4</v>
      </c>
      <c r="P445">
        <v>60.5</v>
      </c>
      <c r="Q445">
        <v>48.4</v>
      </c>
      <c r="R445">
        <v>64.7</v>
      </c>
      <c r="S445">
        <v>107.48</v>
      </c>
      <c r="U445">
        <v>229.48</v>
      </c>
      <c r="V445">
        <v>2.3522</v>
      </c>
      <c r="W445">
        <v>5.6326</v>
      </c>
      <c r="X445">
        <v>0.5511</v>
      </c>
      <c r="Y445">
        <v>1187.61</v>
      </c>
      <c r="Z445">
        <v>1.2008</v>
      </c>
    </row>
    <row r="446" spans="1:26" ht="12.75">
      <c r="A446" s="3">
        <v>29860</v>
      </c>
      <c r="B446">
        <v>19163</v>
      </c>
      <c r="C446">
        <v>23077</v>
      </c>
      <c r="D446">
        <v>6123</v>
      </c>
      <c r="E446">
        <v>2866</v>
      </c>
      <c r="F446">
        <v>82.9</v>
      </c>
      <c r="G446">
        <v>69.6</v>
      </c>
      <c r="H446">
        <v>82.4</v>
      </c>
      <c r="I446">
        <v>86.6</v>
      </c>
      <c r="J446">
        <v>81.3</v>
      </c>
      <c r="K446">
        <v>87.4</v>
      </c>
      <c r="L446">
        <v>82</v>
      </c>
      <c r="M446">
        <v>86.9</v>
      </c>
      <c r="N446">
        <v>83.7</v>
      </c>
      <c r="O446">
        <v>64.2</v>
      </c>
      <c r="P446">
        <v>61.1</v>
      </c>
      <c r="Q446">
        <v>49.3</v>
      </c>
      <c r="R446">
        <v>65.3</v>
      </c>
      <c r="S446">
        <v>106.75</v>
      </c>
      <c r="U446">
        <v>231.52</v>
      </c>
      <c r="V446">
        <v>2.2543</v>
      </c>
      <c r="W446">
        <v>5.6314</v>
      </c>
      <c r="X446">
        <v>0.5433</v>
      </c>
      <c r="Y446">
        <v>1194.31</v>
      </c>
      <c r="Z446">
        <v>1.2029</v>
      </c>
    </row>
    <row r="447" spans="1:26" ht="12.75">
      <c r="A447" s="3">
        <v>29891</v>
      </c>
      <c r="B447">
        <v>19153</v>
      </c>
      <c r="C447">
        <v>22508</v>
      </c>
      <c r="D447">
        <v>6483</v>
      </c>
      <c r="E447">
        <v>2712</v>
      </c>
      <c r="F447">
        <v>82.5</v>
      </c>
      <c r="G447">
        <v>69.6</v>
      </c>
      <c r="H447">
        <v>81.5</v>
      </c>
      <c r="I447">
        <v>86.6</v>
      </c>
      <c r="J447">
        <v>80.3</v>
      </c>
      <c r="K447">
        <v>87.5</v>
      </c>
      <c r="L447">
        <v>80.2</v>
      </c>
      <c r="M447">
        <v>86.8</v>
      </c>
      <c r="N447">
        <v>84</v>
      </c>
      <c r="O447">
        <v>64.8</v>
      </c>
      <c r="P447">
        <v>61.7</v>
      </c>
      <c r="Q447">
        <v>50.2</v>
      </c>
      <c r="R447">
        <v>65.9</v>
      </c>
      <c r="S447">
        <v>104.7</v>
      </c>
      <c r="U447">
        <v>223.13</v>
      </c>
      <c r="V447">
        <v>2.2292</v>
      </c>
      <c r="W447">
        <v>5.624</v>
      </c>
      <c r="X447">
        <v>0.5256</v>
      </c>
      <c r="Y447">
        <v>1191.59</v>
      </c>
      <c r="Z447">
        <v>1.1872</v>
      </c>
    </row>
    <row r="448" spans="1:26" ht="12.75">
      <c r="A448" s="3">
        <v>29921</v>
      </c>
      <c r="B448">
        <v>18885</v>
      </c>
      <c r="C448">
        <v>19746</v>
      </c>
      <c r="D448">
        <v>4636</v>
      </c>
      <c r="E448">
        <v>2626</v>
      </c>
      <c r="F448">
        <v>81.6</v>
      </c>
      <c r="G448">
        <v>69.3</v>
      </c>
      <c r="H448">
        <v>80.6</v>
      </c>
      <c r="I448">
        <v>88.2</v>
      </c>
      <c r="J448">
        <v>79.1</v>
      </c>
      <c r="K448">
        <v>82.2</v>
      </c>
      <c r="L448">
        <v>79.9</v>
      </c>
      <c r="M448">
        <v>86.9</v>
      </c>
      <c r="N448">
        <v>84.3</v>
      </c>
      <c r="O448">
        <v>65.2</v>
      </c>
      <c r="P448">
        <v>62.1</v>
      </c>
      <c r="Q448">
        <v>50.7</v>
      </c>
      <c r="R448">
        <v>66.2</v>
      </c>
      <c r="S448">
        <v>104.59</v>
      </c>
      <c r="U448">
        <v>218.95</v>
      </c>
      <c r="V448">
        <v>2.2579</v>
      </c>
      <c r="W448">
        <v>5.7141</v>
      </c>
      <c r="X448">
        <v>0.5254</v>
      </c>
      <c r="Y448">
        <v>1206.36</v>
      </c>
      <c r="Z448">
        <v>1.1851</v>
      </c>
    </row>
    <row r="449" spans="1:26" ht="12.75">
      <c r="A449" s="3">
        <v>29952</v>
      </c>
      <c r="B449">
        <v>18584</v>
      </c>
      <c r="C449">
        <v>22573</v>
      </c>
      <c r="D449">
        <v>6810</v>
      </c>
      <c r="E449">
        <v>2762</v>
      </c>
      <c r="F449">
        <v>82.8</v>
      </c>
      <c r="G449">
        <v>68.9</v>
      </c>
      <c r="H449">
        <v>81.5</v>
      </c>
      <c r="I449">
        <v>86.8</v>
      </c>
      <c r="J449">
        <v>79.2</v>
      </c>
      <c r="K449">
        <v>90.6</v>
      </c>
      <c r="L449">
        <v>79</v>
      </c>
      <c r="M449">
        <v>86.9</v>
      </c>
      <c r="N449">
        <v>84.9</v>
      </c>
      <c r="O449">
        <v>65.8</v>
      </c>
      <c r="P449">
        <v>62.4</v>
      </c>
      <c r="Q449">
        <v>51.4</v>
      </c>
      <c r="R449">
        <v>66.7</v>
      </c>
      <c r="S449">
        <v>106.14</v>
      </c>
      <c r="U449">
        <v>224.8</v>
      </c>
      <c r="V449">
        <v>2.2938</v>
      </c>
      <c r="W449">
        <v>5.8298</v>
      </c>
      <c r="X449">
        <v>0.5302</v>
      </c>
      <c r="Y449">
        <v>1228.22</v>
      </c>
      <c r="Z449">
        <v>1.1926</v>
      </c>
    </row>
    <row r="450" spans="1:26" ht="12.75">
      <c r="A450" s="3">
        <v>29983</v>
      </c>
      <c r="B450">
        <v>18614</v>
      </c>
      <c r="C450">
        <v>19570</v>
      </c>
      <c r="D450">
        <v>4396</v>
      </c>
      <c r="E450">
        <v>2333</v>
      </c>
      <c r="F450">
        <v>81.8</v>
      </c>
      <c r="G450">
        <v>68.5</v>
      </c>
      <c r="H450">
        <v>80.6</v>
      </c>
      <c r="I450">
        <v>86</v>
      </c>
      <c r="J450">
        <v>79.7</v>
      </c>
      <c r="K450">
        <v>87.1</v>
      </c>
      <c r="L450">
        <v>78.5</v>
      </c>
      <c r="M450">
        <v>86.8</v>
      </c>
      <c r="N450">
        <v>85.1</v>
      </c>
      <c r="O450">
        <v>66.5</v>
      </c>
      <c r="P450">
        <v>62.5</v>
      </c>
      <c r="Q450">
        <v>52.1</v>
      </c>
      <c r="R450">
        <v>67.5</v>
      </c>
      <c r="S450">
        <v>109.48</v>
      </c>
      <c r="U450">
        <v>235.3</v>
      </c>
      <c r="V450">
        <v>2.366</v>
      </c>
      <c r="W450">
        <v>6.0176</v>
      </c>
      <c r="X450">
        <v>0.5414</v>
      </c>
      <c r="Y450">
        <v>1263.18</v>
      </c>
      <c r="Z450">
        <v>1.214</v>
      </c>
    </row>
    <row r="451" spans="1:26" ht="12.75">
      <c r="A451" s="3">
        <v>30011</v>
      </c>
      <c r="B451">
        <v>18462</v>
      </c>
      <c r="C451">
        <v>20018</v>
      </c>
      <c r="D451">
        <v>4290</v>
      </c>
      <c r="E451">
        <v>3235</v>
      </c>
      <c r="F451">
        <v>82</v>
      </c>
      <c r="G451">
        <v>69.2</v>
      </c>
      <c r="H451">
        <v>81.5</v>
      </c>
      <c r="I451">
        <v>87.2</v>
      </c>
      <c r="J451">
        <v>79.8</v>
      </c>
      <c r="K451">
        <v>85.1</v>
      </c>
      <c r="L451">
        <v>77.3</v>
      </c>
      <c r="M451">
        <v>86.9</v>
      </c>
      <c r="N451">
        <v>85.2</v>
      </c>
      <c r="O451">
        <v>67.3</v>
      </c>
      <c r="P451">
        <v>63</v>
      </c>
      <c r="Q451">
        <v>52.5</v>
      </c>
      <c r="R451">
        <v>68.3</v>
      </c>
      <c r="S451">
        <v>111.33</v>
      </c>
      <c r="U451">
        <v>241.23</v>
      </c>
      <c r="V451">
        <v>2.38</v>
      </c>
      <c r="W451">
        <v>6.1428</v>
      </c>
      <c r="X451">
        <v>0.5539</v>
      </c>
      <c r="Y451">
        <v>1293.29</v>
      </c>
      <c r="Z451">
        <v>1.2205</v>
      </c>
    </row>
    <row r="452" spans="1:26" ht="12.75">
      <c r="A452" s="3">
        <v>30042</v>
      </c>
      <c r="B452">
        <v>18005</v>
      </c>
      <c r="C452">
        <v>17714</v>
      </c>
      <c r="D452">
        <v>3894</v>
      </c>
      <c r="E452">
        <v>2852</v>
      </c>
      <c r="F452">
        <v>82.1</v>
      </c>
      <c r="G452">
        <v>68.2</v>
      </c>
      <c r="H452">
        <v>81.5</v>
      </c>
      <c r="I452">
        <v>87.1</v>
      </c>
      <c r="J452">
        <v>80.8</v>
      </c>
      <c r="K452">
        <v>85.5</v>
      </c>
      <c r="L452">
        <v>75.2</v>
      </c>
      <c r="M452">
        <v>87.6</v>
      </c>
      <c r="N452">
        <v>85.4</v>
      </c>
      <c r="O452">
        <v>68.1</v>
      </c>
      <c r="P452">
        <v>64.2</v>
      </c>
      <c r="Q452">
        <v>52.9</v>
      </c>
      <c r="R452">
        <v>68.7</v>
      </c>
      <c r="S452">
        <v>112.61</v>
      </c>
      <c r="U452">
        <v>244.11</v>
      </c>
      <c r="V452">
        <v>2.397</v>
      </c>
      <c r="W452">
        <v>6.2457</v>
      </c>
      <c r="X452">
        <v>0.5643</v>
      </c>
      <c r="Y452">
        <v>1321.6</v>
      </c>
      <c r="Z452">
        <v>1.2252</v>
      </c>
    </row>
    <row r="453" spans="1:26" ht="12.75">
      <c r="A453" s="3">
        <v>30072</v>
      </c>
      <c r="B453">
        <v>18124</v>
      </c>
      <c r="C453">
        <v>20477</v>
      </c>
      <c r="D453">
        <v>4180</v>
      </c>
      <c r="E453">
        <v>3505</v>
      </c>
      <c r="F453">
        <v>81.9</v>
      </c>
      <c r="G453">
        <v>67.6</v>
      </c>
      <c r="H453">
        <v>81.5</v>
      </c>
      <c r="I453">
        <v>86.9</v>
      </c>
      <c r="J453">
        <v>81.5</v>
      </c>
      <c r="K453">
        <v>84.4</v>
      </c>
      <c r="L453">
        <v>75.4</v>
      </c>
      <c r="M453">
        <v>88</v>
      </c>
      <c r="N453">
        <v>86.1</v>
      </c>
      <c r="O453">
        <v>68.6</v>
      </c>
      <c r="P453">
        <v>64.7</v>
      </c>
      <c r="Q453">
        <v>53.6</v>
      </c>
      <c r="R453">
        <v>69.6</v>
      </c>
      <c r="S453">
        <v>110.7</v>
      </c>
      <c r="U453">
        <v>236.96</v>
      </c>
      <c r="V453">
        <v>2.3127</v>
      </c>
      <c r="W453">
        <v>6.0237</v>
      </c>
      <c r="X453">
        <v>0.5524</v>
      </c>
      <c r="Y453">
        <v>1283.38</v>
      </c>
      <c r="Z453">
        <v>1.2336</v>
      </c>
    </row>
    <row r="454" spans="1:26" ht="12.75">
      <c r="A454" s="3">
        <v>30103</v>
      </c>
      <c r="B454">
        <v>18823</v>
      </c>
      <c r="C454">
        <v>21187</v>
      </c>
      <c r="D454">
        <v>4855</v>
      </c>
      <c r="E454">
        <v>3285</v>
      </c>
      <c r="F454">
        <v>80.4</v>
      </c>
      <c r="G454">
        <v>68.5</v>
      </c>
      <c r="H454">
        <v>78.9</v>
      </c>
      <c r="I454">
        <v>87</v>
      </c>
      <c r="J454">
        <v>80.5</v>
      </c>
      <c r="K454">
        <v>80.1</v>
      </c>
      <c r="L454">
        <v>74.2</v>
      </c>
      <c r="M454">
        <v>88</v>
      </c>
      <c r="N454">
        <v>87</v>
      </c>
      <c r="O454">
        <v>69.1</v>
      </c>
      <c r="P454">
        <v>64.9</v>
      </c>
      <c r="Q454">
        <v>54.1</v>
      </c>
      <c r="R454">
        <v>70.3</v>
      </c>
      <c r="S454">
        <v>116.05</v>
      </c>
      <c r="U454">
        <v>251.2</v>
      </c>
      <c r="V454">
        <v>2.4292</v>
      </c>
      <c r="W454">
        <v>6.5785</v>
      </c>
      <c r="X454">
        <v>0.5694</v>
      </c>
      <c r="Y454">
        <v>1358.43</v>
      </c>
      <c r="Z454">
        <v>1.2756</v>
      </c>
    </row>
    <row r="455" spans="1:26" ht="12.75">
      <c r="A455" s="3">
        <v>30133</v>
      </c>
      <c r="B455">
        <v>18060</v>
      </c>
      <c r="C455">
        <v>19849</v>
      </c>
      <c r="D455">
        <v>5624</v>
      </c>
      <c r="E455">
        <v>2655</v>
      </c>
      <c r="F455">
        <v>80.5</v>
      </c>
      <c r="G455">
        <v>68.3</v>
      </c>
      <c r="H455">
        <v>76.3</v>
      </c>
      <c r="I455">
        <v>84.5</v>
      </c>
      <c r="J455">
        <v>80.5</v>
      </c>
      <c r="K455">
        <v>85.7</v>
      </c>
      <c r="L455">
        <v>72.7</v>
      </c>
      <c r="M455">
        <v>87.4</v>
      </c>
      <c r="N455">
        <v>87.1</v>
      </c>
      <c r="O455">
        <v>69.3</v>
      </c>
      <c r="P455">
        <v>64.9</v>
      </c>
      <c r="Q455">
        <v>54.9</v>
      </c>
      <c r="R455">
        <v>70.7</v>
      </c>
      <c r="S455">
        <v>117.36</v>
      </c>
      <c r="U455">
        <v>255.03</v>
      </c>
      <c r="V455">
        <v>2.4662</v>
      </c>
      <c r="W455">
        <v>6.856</v>
      </c>
      <c r="X455">
        <v>0.5763</v>
      </c>
      <c r="Y455">
        <v>1382.26</v>
      </c>
      <c r="Z455">
        <v>1.27</v>
      </c>
    </row>
    <row r="456" spans="1:26" ht="12.75">
      <c r="A456" s="3">
        <v>30164</v>
      </c>
      <c r="B456">
        <v>17463</v>
      </c>
      <c r="C456">
        <v>22930</v>
      </c>
      <c r="D456">
        <v>5731</v>
      </c>
      <c r="E456">
        <v>3040</v>
      </c>
      <c r="F456">
        <v>79.8</v>
      </c>
      <c r="G456">
        <v>68.4</v>
      </c>
      <c r="H456">
        <v>78</v>
      </c>
      <c r="I456">
        <v>84.5</v>
      </c>
      <c r="J456">
        <v>81.1</v>
      </c>
      <c r="K456">
        <v>83.2</v>
      </c>
      <c r="L456">
        <v>74.4</v>
      </c>
      <c r="M456">
        <v>88.1</v>
      </c>
      <c r="N456">
        <v>87</v>
      </c>
      <c r="O456">
        <v>69.5</v>
      </c>
      <c r="P456">
        <v>64.9</v>
      </c>
      <c r="Q456">
        <v>56</v>
      </c>
      <c r="R456">
        <v>71</v>
      </c>
      <c r="S456">
        <v>117.6</v>
      </c>
      <c r="U456">
        <v>259.04</v>
      </c>
      <c r="V456">
        <v>2.4813</v>
      </c>
      <c r="W456">
        <v>6.9285</v>
      </c>
      <c r="X456">
        <v>0.5797</v>
      </c>
      <c r="Y456">
        <v>1392.6</v>
      </c>
      <c r="Z456">
        <v>1.2452</v>
      </c>
    </row>
    <row r="457" spans="1:26" ht="12.75">
      <c r="A457" s="3">
        <v>30195</v>
      </c>
      <c r="B457">
        <v>17320</v>
      </c>
      <c r="C457">
        <v>20581</v>
      </c>
      <c r="D457">
        <v>4903</v>
      </c>
      <c r="E457">
        <v>2675</v>
      </c>
      <c r="F457">
        <v>80.4</v>
      </c>
      <c r="G457">
        <v>68.7</v>
      </c>
      <c r="H457">
        <v>78</v>
      </c>
      <c r="I457">
        <v>85</v>
      </c>
      <c r="J457">
        <v>81.2</v>
      </c>
      <c r="K457">
        <v>82.7</v>
      </c>
      <c r="L457">
        <v>73.7</v>
      </c>
      <c r="M457">
        <v>89.4</v>
      </c>
      <c r="N457">
        <v>87.3</v>
      </c>
      <c r="O457">
        <v>69.8</v>
      </c>
      <c r="P457">
        <v>64.9</v>
      </c>
      <c r="Q457">
        <v>56.7</v>
      </c>
      <c r="R457">
        <v>71.4</v>
      </c>
      <c r="S457">
        <v>118.42</v>
      </c>
      <c r="U457">
        <v>263.28</v>
      </c>
      <c r="V457">
        <v>2.5055</v>
      </c>
      <c r="W457">
        <v>7.0649</v>
      </c>
      <c r="X457">
        <v>0.5841</v>
      </c>
      <c r="Y457">
        <v>1411.19</v>
      </c>
      <c r="Z457">
        <v>1.2348</v>
      </c>
    </row>
    <row r="458" spans="1:26" ht="12.75">
      <c r="A458" s="3">
        <v>30225</v>
      </c>
      <c r="B458">
        <v>16671</v>
      </c>
      <c r="C458">
        <v>21006</v>
      </c>
      <c r="D458">
        <v>5433</v>
      </c>
      <c r="E458">
        <v>2821</v>
      </c>
      <c r="F458">
        <v>80.1</v>
      </c>
      <c r="G458">
        <v>66.8</v>
      </c>
      <c r="H458">
        <v>77.1</v>
      </c>
      <c r="I458">
        <v>85.8</v>
      </c>
      <c r="J458">
        <v>80.7</v>
      </c>
      <c r="K458">
        <v>83.5</v>
      </c>
      <c r="L458">
        <v>72.3</v>
      </c>
      <c r="M458">
        <v>89.6</v>
      </c>
      <c r="N458">
        <v>87.8</v>
      </c>
      <c r="O458">
        <v>70.2</v>
      </c>
      <c r="P458">
        <v>65.3</v>
      </c>
      <c r="Q458">
        <v>57.8</v>
      </c>
      <c r="R458">
        <v>71.8</v>
      </c>
      <c r="S458">
        <v>120.28</v>
      </c>
      <c r="U458">
        <v>271.61</v>
      </c>
      <c r="V458">
        <v>2.532</v>
      </c>
      <c r="W458">
        <v>7.1557</v>
      </c>
      <c r="X458">
        <v>0.5896</v>
      </c>
      <c r="Y458">
        <v>1439.94</v>
      </c>
      <c r="Z458">
        <v>1.2301</v>
      </c>
    </row>
    <row r="459" spans="1:26" ht="12.75">
      <c r="A459" s="3">
        <v>30256</v>
      </c>
      <c r="B459">
        <v>15852</v>
      </c>
      <c r="C459">
        <v>18892</v>
      </c>
      <c r="D459">
        <v>4757</v>
      </c>
      <c r="E459">
        <v>2570</v>
      </c>
      <c r="F459">
        <v>79.3</v>
      </c>
      <c r="G459">
        <v>68.4</v>
      </c>
      <c r="H459">
        <v>76.3</v>
      </c>
      <c r="I459">
        <v>85.1</v>
      </c>
      <c r="J459">
        <v>79.3</v>
      </c>
      <c r="K459">
        <v>81.3</v>
      </c>
      <c r="L459">
        <v>73.6</v>
      </c>
      <c r="M459">
        <v>88.8</v>
      </c>
      <c r="N459">
        <v>87.9</v>
      </c>
      <c r="O459">
        <v>70.9</v>
      </c>
      <c r="P459">
        <v>65.6</v>
      </c>
      <c r="Q459">
        <v>58.6</v>
      </c>
      <c r="R459">
        <v>72.4</v>
      </c>
      <c r="S459">
        <v>120.15</v>
      </c>
      <c r="U459">
        <v>264.09</v>
      </c>
      <c r="V459">
        <v>2.5543</v>
      </c>
      <c r="W459">
        <v>7.2152</v>
      </c>
      <c r="X459">
        <v>0.6127</v>
      </c>
      <c r="Y459">
        <v>1468.84</v>
      </c>
      <c r="Z459">
        <v>1.2262</v>
      </c>
    </row>
    <row r="460" spans="1:26" ht="12.75">
      <c r="A460" s="3">
        <v>30286</v>
      </c>
      <c r="B460">
        <v>16347</v>
      </c>
      <c r="C460">
        <v>19154</v>
      </c>
      <c r="D460">
        <v>4694</v>
      </c>
      <c r="E460">
        <v>2526</v>
      </c>
      <c r="F460">
        <v>79.2</v>
      </c>
      <c r="G460">
        <v>67.7</v>
      </c>
      <c r="H460">
        <v>76.3</v>
      </c>
      <c r="I460">
        <v>85.6</v>
      </c>
      <c r="J460">
        <v>80.5</v>
      </c>
      <c r="K460">
        <v>79</v>
      </c>
      <c r="L460">
        <v>73.3</v>
      </c>
      <c r="M460">
        <v>88.7</v>
      </c>
      <c r="N460">
        <v>88.2</v>
      </c>
      <c r="O460">
        <v>71.5</v>
      </c>
      <c r="P460">
        <v>65.4</v>
      </c>
      <c r="Q460">
        <v>59</v>
      </c>
      <c r="R460">
        <v>72.4</v>
      </c>
      <c r="S460">
        <v>115.96</v>
      </c>
      <c r="U460">
        <v>241.94</v>
      </c>
      <c r="V460">
        <v>2.4193</v>
      </c>
      <c r="W460">
        <v>6.8548</v>
      </c>
      <c r="X460">
        <v>0.6188</v>
      </c>
      <c r="Y460">
        <v>1398.74</v>
      </c>
      <c r="Z460">
        <v>1.2385</v>
      </c>
    </row>
    <row r="461" spans="1:26" ht="12.75">
      <c r="A461" s="3">
        <v>30317</v>
      </c>
      <c r="B461">
        <v>17232</v>
      </c>
      <c r="C461">
        <v>20127</v>
      </c>
      <c r="D461">
        <v>4481</v>
      </c>
      <c r="E461">
        <v>2916</v>
      </c>
      <c r="F461">
        <v>80.5</v>
      </c>
      <c r="G461">
        <v>68.2</v>
      </c>
      <c r="H461">
        <v>77.1</v>
      </c>
      <c r="I461">
        <v>85.8</v>
      </c>
      <c r="J461">
        <v>81.5</v>
      </c>
      <c r="K461">
        <v>82</v>
      </c>
      <c r="L461">
        <v>75</v>
      </c>
      <c r="M461">
        <v>88.8</v>
      </c>
      <c r="N461">
        <v>88.5</v>
      </c>
      <c r="O461">
        <v>72.2</v>
      </c>
      <c r="P461">
        <v>65.5</v>
      </c>
      <c r="Q461">
        <v>59.8</v>
      </c>
      <c r="R461">
        <v>72.1</v>
      </c>
      <c r="S461">
        <v>114.06</v>
      </c>
      <c r="U461">
        <v>232.73</v>
      </c>
      <c r="V461">
        <v>2.3893</v>
      </c>
      <c r="W461">
        <v>6.7725</v>
      </c>
      <c r="X461">
        <v>0.6347</v>
      </c>
      <c r="Y461">
        <v>1374.71</v>
      </c>
      <c r="Z461">
        <v>1.2286</v>
      </c>
    </row>
    <row r="462" spans="1:26" ht="12.75">
      <c r="A462" s="3">
        <v>30348</v>
      </c>
      <c r="B462">
        <v>16312</v>
      </c>
      <c r="C462">
        <v>18804</v>
      </c>
      <c r="D462">
        <v>3183</v>
      </c>
      <c r="E462">
        <v>3050</v>
      </c>
      <c r="F462">
        <v>80.6</v>
      </c>
      <c r="G462">
        <v>68</v>
      </c>
      <c r="H462">
        <v>77.1</v>
      </c>
      <c r="I462">
        <v>85.4</v>
      </c>
      <c r="J462">
        <v>82.7</v>
      </c>
      <c r="K462">
        <v>81.7</v>
      </c>
      <c r="L462">
        <v>75</v>
      </c>
      <c r="M462">
        <v>88.6</v>
      </c>
      <c r="N462">
        <v>88.6</v>
      </c>
      <c r="O462">
        <v>72.7</v>
      </c>
      <c r="P462">
        <v>65.8</v>
      </c>
      <c r="Q462">
        <v>60.7</v>
      </c>
      <c r="R462">
        <v>72.4</v>
      </c>
      <c r="S462">
        <v>115.4</v>
      </c>
      <c r="U462">
        <v>236.12</v>
      </c>
      <c r="V462">
        <v>2.428</v>
      </c>
      <c r="W462">
        <v>6.8856</v>
      </c>
      <c r="X462">
        <v>0.6524</v>
      </c>
      <c r="Y462">
        <v>1399.78</v>
      </c>
      <c r="Z462">
        <v>1.2277</v>
      </c>
    </row>
    <row r="463" spans="1:26" ht="12.75">
      <c r="A463" s="3">
        <v>30376</v>
      </c>
      <c r="B463">
        <v>16690</v>
      </c>
      <c r="C463">
        <v>19528</v>
      </c>
      <c r="D463">
        <v>3603</v>
      </c>
      <c r="E463">
        <v>3541</v>
      </c>
      <c r="F463">
        <v>80.6</v>
      </c>
      <c r="G463">
        <v>68.9</v>
      </c>
      <c r="H463">
        <v>78</v>
      </c>
      <c r="I463">
        <v>86.3</v>
      </c>
      <c r="J463">
        <v>81.5</v>
      </c>
      <c r="K463">
        <v>80.6</v>
      </c>
      <c r="L463">
        <v>75.6</v>
      </c>
      <c r="M463">
        <v>89</v>
      </c>
      <c r="N463">
        <v>88.5</v>
      </c>
      <c r="O463">
        <v>73.4</v>
      </c>
      <c r="P463">
        <v>65.9</v>
      </c>
      <c r="Q463">
        <v>61.2</v>
      </c>
      <c r="R463">
        <v>73.2</v>
      </c>
      <c r="S463">
        <v>116.56</v>
      </c>
      <c r="U463">
        <v>238.25</v>
      </c>
      <c r="V463">
        <v>2.411</v>
      </c>
      <c r="W463">
        <v>7.0204</v>
      </c>
      <c r="X463">
        <v>0.6711</v>
      </c>
      <c r="Y463">
        <v>1429.72</v>
      </c>
      <c r="Z463">
        <v>1.2263</v>
      </c>
    </row>
    <row r="464" spans="1:26" ht="12.75">
      <c r="A464" s="3">
        <v>30407</v>
      </c>
      <c r="B464">
        <v>16095</v>
      </c>
      <c r="C464">
        <v>19914</v>
      </c>
      <c r="D464">
        <v>3749</v>
      </c>
      <c r="E464">
        <v>3308</v>
      </c>
      <c r="F464">
        <v>81.4</v>
      </c>
      <c r="G464">
        <v>68.9</v>
      </c>
      <c r="H464">
        <v>78.9</v>
      </c>
      <c r="I464">
        <v>85.8</v>
      </c>
      <c r="J464">
        <v>82.5</v>
      </c>
      <c r="K464">
        <v>81.1</v>
      </c>
      <c r="L464">
        <v>77</v>
      </c>
      <c r="M464">
        <v>89.4</v>
      </c>
      <c r="N464">
        <v>88.7</v>
      </c>
      <c r="O464">
        <v>74.3</v>
      </c>
      <c r="P464">
        <v>66.8</v>
      </c>
      <c r="Q464">
        <v>61.8</v>
      </c>
      <c r="R464">
        <v>73.2</v>
      </c>
      <c r="S464">
        <v>117.12</v>
      </c>
      <c r="U464">
        <v>237.75</v>
      </c>
      <c r="V464">
        <v>2.4397</v>
      </c>
      <c r="W464">
        <v>7.3148</v>
      </c>
      <c r="X464">
        <v>0.651</v>
      </c>
      <c r="Y464">
        <v>1452.36</v>
      </c>
      <c r="Z464">
        <v>1.2325</v>
      </c>
    </row>
    <row r="465" spans="1:26" ht="12.75">
      <c r="A465" s="3">
        <v>30437</v>
      </c>
      <c r="B465">
        <v>15655</v>
      </c>
      <c r="C465">
        <v>21446</v>
      </c>
      <c r="D465">
        <v>5432</v>
      </c>
      <c r="E465">
        <v>3846</v>
      </c>
      <c r="F465">
        <v>81.1</v>
      </c>
      <c r="G465">
        <v>69.3</v>
      </c>
      <c r="H465">
        <v>78.9</v>
      </c>
      <c r="I465">
        <v>86.5</v>
      </c>
      <c r="J465">
        <v>83.5</v>
      </c>
      <c r="K465">
        <v>79</v>
      </c>
      <c r="L465">
        <v>77.5</v>
      </c>
      <c r="M465">
        <v>90.4</v>
      </c>
      <c r="N465">
        <v>88.9</v>
      </c>
      <c r="O465">
        <v>74.8</v>
      </c>
      <c r="P465">
        <v>67.1</v>
      </c>
      <c r="Q465">
        <v>62.4</v>
      </c>
      <c r="R465">
        <v>73.4</v>
      </c>
      <c r="S465">
        <v>116.75</v>
      </c>
      <c r="U465">
        <v>234.76</v>
      </c>
      <c r="V465">
        <v>2.4665</v>
      </c>
      <c r="W465">
        <v>7.4162</v>
      </c>
      <c r="X465">
        <v>0.6361</v>
      </c>
      <c r="Y465">
        <v>1467.76</v>
      </c>
      <c r="Z465">
        <v>1.2292</v>
      </c>
    </row>
    <row r="466" spans="1:26" ht="12.75">
      <c r="A466" s="3">
        <v>30468</v>
      </c>
      <c r="B466">
        <v>16959</v>
      </c>
      <c r="C466">
        <v>20916</v>
      </c>
      <c r="D466">
        <v>4215</v>
      </c>
      <c r="E466">
        <v>3711</v>
      </c>
      <c r="F466">
        <v>81.6</v>
      </c>
      <c r="G466">
        <v>70.1</v>
      </c>
      <c r="H466">
        <v>81.5</v>
      </c>
      <c r="I466">
        <v>86.5</v>
      </c>
      <c r="J466">
        <v>82.2</v>
      </c>
      <c r="K466">
        <v>78.6</v>
      </c>
      <c r="L466">
        <v>80</v>
      </c>
      <c r="M466">
        <v>89.7</v>
      </c>
      <c r="N466">
        <v>89.3</v>
      </c>
      <c r="O466">
        <v>75.2</v>
      </c>
      <c r="P466">
        <v>67.2</v>
      </c>
      <c r="Q466">
        <v>62.8</v>
      </c>
      <c r="R466">
        <v>74.2</v>
      </c>
      <c r="S466">
        <v>118.84</v>
      </c>
      <c r="U466">
        <v>240.03</v>
      </c>
      <c r="V466">
        <v>2.549</v>
      </c>
      <c r="W466">
        <v>7.6621</v>
      </c>
      <c r="X466">
        <v>0.646</v>
      </c>
      <c r="Y466">
        <v>1510.98</v>
      </c>
      <c r="Z466">
        <v>1.2323</v>
      </c>
    </row>
    <row r="467" spans="1:26" ht="12.75">
      <c r="A467" s="3">
        <v>30498</v>
      </c>
      <c r="B467">
        <v>16486</v>
      </c>
      <c r="C467">
        <v>21828</v>
      </c>
      <c r="D467">
        <v>4622</v>
      </c>
      <c r="E467">
        <v>3214</v>
      </c>
      <c r="F467">
        <v>81.1</v>
      </c>
      <c r="G467">
        <v>69.7</v>
      </c>
      <c r="H467">
        <v>77.1</v>
      </c>
      <c r="I467">
        <v>85</v>
      </c>
      <c r="J467">
        <v>83.6</v>
      </c>
      <c r="K467">
        <v>83.3</v>
      </c>
      <c r="L467">
        <v>79.8</v>
      </c>
      <c r="M467">
        <v>89.4</v>
      </c>
      <c r="N467">
        <v>89.5</v>
      </c>
      <c r="O467">
        <v>75.8</v>
      </c>
      <c r="P467">
        <v>67.6</v>
      </c>
      <c r="Q467">
        <v>63.3</v>
      </c>
      <c r="R467">
        <v>74.6</v>
      </c>
      <c r="S467">
        <v>119.57</v>
      </c>
      <c r="U467">
        <v>240.52</v>
      </c>
      <c r="V467">
        <v>2.5914</v>
      </c>
      <c r="W467">
        <v>7.7878</v>
      </c>
      <c r="X467">
        <v>0.6548</v>
      </c>
      <c r="Y467">
        <v>1533.41</v>
      </c>
      <c r="Z467">
        <v>1.2323</v>
      </c>
    </row>
    <row r="468" spans="1:26" ht="12.75">
      <c r="A468" s="3">
        <v>30529</v>
      </c>
      <c r="B468">
        <v>16582</v>
      </c>
      <c r="C468">
        <v>22714</v>
      </c>
      <c r="D468">
        <v>4597</v>
      </c>
      <c r="E468">
        <v>3137</v>
      </c>
      <c r="F468">
        <v>80.4</v>
      </c>
      <c r="G468">
        <v>71.3</v>
      </c>
      <c r="H468">
        <v>78</v>
      </c>
      <c r="I468">
        <v>85</v>
      </c>
      <c r="J468">
        <v>83.6</v>
      </c>
      <c r="K468">
        <v>81.2</v>
      </c>
      <c r="L468">
        <v>81.8</v>
      </c>
      <c r="M468">
        <v>89.2</v>
      </c>
      <c r="N468">
        <v>89.9</v>
      </c>
      <c r="O468">
        <v>76.3</v>
      </c>
      <c r="P468">
        <v>68</v>
      </c>
      <c r="Q468">
        <v>63.6</v>
      </c>
      <c r="R468">
        <v>74.9</v>
      </c>
      <c r="S468">
        <v>121.49</v>
      </c>
      <c r="U468">
        <v>244.46</v>
      </c>
      <c r="V468">
        <v>2.6736</v>
      </c>
      <c r="W468">
        <v>8.0442</v>
      </c>
      <c r="X468">
        <v>0.6655</v>
      </c>
      <c r="Y468">
        <v>1589.74</v>
      </c>
      <c r="Z468">
        <v>1.2338</v>
      </c>
    </row>
    <row r="469" spans="1:26" ht="12.75">
      <c r="A469" s="3">
        <v>30560</v>
      </c>
      <c r="B469">
        <v>17257</v>
      </c>
      <c r="C469">
        <v>22451</v>
      </c>
      <c r="D469">
        <v>4929</v>
      </c>
      <c r="E469">
        <v>2949</v>
      </c>
      <c r="F469">
        <v>81.9</v>
      </c>
      <c r="G469">
        <v>72.4</v>
      </c>
      <c r="H469">
        <v>80.6</v>
      </c>
      <c r="I469">
        <v>85.9</v>
      </c>
      <c r="J469">
        <v>84.1</v>
      </c>
      <c r="K469">
        <v>81</v>
      </c>
      <c r="L469">
        <v>83.4</v>
      </c>
      <c r="M469">
        <v>90.3</v>
      </c>
      <c r="N469">
        <v>90.1</v>
      </c>
      <c r="O469">
        <v>76.9</v>
      </c>
      <c r="P469">
        <v>68.3</v>
      </c>
      <c r="Q469">
        <v>64.4</v>
      </c>
      <c r="R469">
        <v>74.9</v>
      </c>
      <c r="S469">
        <v>121.24</v>
      </c>
      <c r="U469">
        <v>242.35</v>
      </c>
      <c r="V469">
        <v>2.6679</v>
      </c>
      <c r="W469">
        <v>8.0598</v>
      </c>
      <c r="X469">
        <v>0.6673</v>
      </c>
      <c r="Y469">
        <v>1602.62</v>
      </c>
      <c r="Z469">
        <v>1.2326</v>
      </c>
    </row>
    <row r="470" spans="1:26" ht="12.75">
      <c r="A470" s="3">
        <v>30590</v>
      </c>
      <c r="B470">
        <v>17033</v>
      </c>
      <c r="C470">
        <v>24333</v>
      </c>
      <c r="D470">
        <v>4818</v>
      </c>
      <c r="E470">
        <v>3949</v>
      </c>
      <c r="F470">
        <v>82.1</v>
      </c>
      <c r="G470">
        <v>72</v>
      </c>
      <c r="H470">
        <v>79.8</v>
      </c>
      <c r="I470">
        <v>85.1</v>
      </c>
      <c r="J470">
        <v>84.9</v>
      </c>
      <c r="K470">
        <v>82.5</v>
      </c>
      <c r="L470">
        <v>82.5</v>
      </c>
      <c r="M470">
        <v>91</v>
      </c>
      <c r="N470">
        <v>90.1</v>
      </c>
      <c r="O470">
        <v>77.5</v>
      </c>
      <c r="P470">
        <v>68.5</v>
      </c>
      <c r="Q470">
        <v>65.5</v>
      </c>
      <c r="R470">
        <v>75.4</v>
      </c>
      <c r="S470">
        <v>119.01</v>
      </c>
      <c r="U470">
        <v>232.88</v>
      </c>
      <c r="V470">
        <v>2.6032</v>
      </c>
      <c r="W470">
        <v>7.9526</v>
      </c>
      <c r="X470">
        <v>0.668</v>
      </c>
      <c r="Y470">
        <v>1582.81</v>
      </c>
      <c r="Z470">
        <v>1.232</v>
      </c>
    </row>
    <row r="471" spans="1:26" ht="12.75">
      <c r="A471" s="3">
        <v>30621</v>
      </c>
      <c r="B471">
        <v>17063</v>
      </c>
      <c r="C471">
        <v>23115</v>
      </c>
      <c r="D471">
        <v>4459</v>
      </c>
      <c r="E471">
        <v>4213</v>
      </c>
      <c r="F471">
        <v>82.9</v>
      </c>
      <c r="G471">
        <v>72.7</v>
      </c>
      <c r="H471">
        <v>80.6</v>
      </c>
      <c r="I471">
        <v>87.4</v>
      </c>
      <c r="J471">
        <v>84.7</v>
      </c>
      <c r="K471">
        <v>83.5</v>
      </c>
      <c r="L471">
        <v>83.8</v>
      </c>
      <c r="M471">
        <v>90.5</v>
      </c>
      <c r="N471">
        <v>90.3</v>
      </c>
      <c r="O471">
        <v>77.8</v>
      </c>
      <c r="P471">
        <v>68.8</v>
      </c>
      <c r="Q471">
        <v>66.2</v>
      </c>
      <c r="R471">
        <v>75.4</v>
      </c>
      <c r="S471">
        <v>120.65</v>
      </c>
      <c r="U471">
        <v>235.03</v>
      </c>
      <c r="V471">
        <v>2.6846</v>
      </c>
      <c r="W471">
        <v>8.1646</v>
      </c>
      <c r="X471">
        <v>0.6772</v>
      </c>
      <c r="Y471">
        <v>1625.79</v>
      </c>
      <c r="Z471">
        <v>1.2367</v>
      </c>
    </row>
    <row r="472" spans="1:26" ht="12.75">
      <c r="A472" s="3">
        <v>30651</v>
      </c>
      <c r="B472">
        <v>17298</v>
      </c>
      <c r="C472">
        <v>22976</v>
      </c>
      <c r="D472">
        <v>3997</v>
      </c>
      <c r="E472">
        <v>4166</v>
      </c>
      <c r="F472">
        <v>83.5</v>
      </c>
      <c r="G472">
        <v>73.6</v>
      </c>
      <c r="H472">
        <v>82.4</v>
      </c>
      <c r="I472">
        <v>87.8</v>
      </c>
      <c r="J472">
        <v>85.2</v>
      </c>
      <c r="K472">
        <v>81.7</v>
      </c>
      <c r="L472">
        <v>86.4</v>
      </c>
      <c r="M472">
        <v>90.3</v>
      </c>
      <c r="N472">
        <v>90.5</v>
      </c>
      <c r="O472">
        <v>78.1</v>
      </c>
      <c r="P472">
        <v>68.9</v>
      </c>
      <c r="Q472">
        <v>66.5</v>
      </c>
      <c r="R472">
        <v>75.6</v>
      </c>
      <c r="S472">
        <v>122.08</v>
      </c>
      <c r="U472">
        <v>234.46</v>
      </c>
      <c r="V472">
        <v>2.75</v>
      </c>
      <c r="W472">
        <v>8.3839</v>
      </c>
      <c r="X472">
        <v>0.6974</v>
      </c>
      <c r="Y472">
        <v>1666.88</v>
      </c>
      <c r="Z472">
        <v>1.2469</v>
      </c>
    </row>
    <row r="473" spans="1:26" ht="12.75">
      <c r="A473" s="3">
        <v>30682</v>
      </c>
      <c r="B473">
        <v>17889</v>
      </c>
      <c r="C473">
        <v>26204</v>
      </c>
      <c r="D473">
        <v>4515</v>
      </c>
      <c r="E473">
        <v>4638</v>
      </c>
      <c r="F473">
        <v>83.8</v>
      </c>
      <c r="G473">
        <v>74.3</v>
      </c>
      <c r="H473">
        <v>81.5</v>
      </c>
      <c r="I473">
        <v>88.1</v>
      </c>
      <c r="J473">
        <v>86.4</v>
      </c>
      <c r="K473">
        <v>83.3</v>
      </c>
      <c r="L473">
        <v>86</v>
      </c>
      <c r="M473">
        <v>90.5</v>
      </c>
      <c r="N473">
        <v>90.9</v>
      </c>
      <c r="O473">
        <v>78.6</v>
      </c>
      <c r="P473">
        <v>68.8</v>
      </c>
      <c r="Q473">
        <v>67.3</v>
      </c>
      <c r="R473">
        <v>76</v>
      </c>
      <c r="S473">
        <v>122.91</v>
      </c>
      <c r="U473">
        <v>233.8</v>
      </c>
      <c r="V473">
        <v>2.811</v>
      </c>
      <c r="W473">
        <v>8.5948</v>
      </c>
      <c r="X473">
        <v>0.7104</v>
      </c>
      <c r="Y473">
        <v>1706.63</v>
      </c>
      <c r="Z473">
        <v>1.2484</v>
      </c>
    </row>
    <row r="474" spans="1:26" ht="12.75">
      <c r="A474" s="3">
        <v>30713</v>
      </c>
      <c r="B474">
        <v>17208</v>
      </c>
      <c r="C474">
        <v>26420</v>
      </c>
      <c r="D474">
        <v>4660</v>
      </c>
      <c r="E474">
        <v>4061</v>
      </c>
      <c r="F474">
        <v>83.1</v>
      </c>
      <c r="G474">
        <v>76</v>
      </c>
      <c r="H474">
        <v>82.4</v>
      </c>
      <c r="I474">
        <v>87.9</v>
      </c>
      <c r="J474">
        <v>85.7</v>
      </c>
      <c r="K474">
        <v>81</v>
      </c>
      <c r="L474">
        <v>85.6</v>
      </c>
      <c r="M474">
        <v>91.1</v>
      </c>
      <c r="N474">
        <v>91.1</v>
      </c>
      <c r="O474">
        <v>79.1</v>
      </c>
      <c r="P474">
        <v>69.2</v>
      </c>
      <c r="Q474">
        <v>68</v>
      </c>
      <c r="R474">
        <v>76.4</v>
      </c>
      <c r="S474">
        <v>121.42</v>
      </c>
      <c r="U474">
        <v>233.6</v>
      </c>
      <c r="V474">
        <v>2.6984</v>
      </c>
      <c r="W474">
        <v>8.3051</v>
      </c>
      <c r="X474">
        <v>0.6936</v>
      </c>
      <c r="Y474">
        <v>1666.4</v>
      </c>
      <c r="Z474">
        <v>1.248</v>
      </c>
    </row>
    <row r="475" spans="1:26" ht="12.75">
      <c r="A475" s="3">
        <v>30742</v>
      </c>
      <c r="B475">
        <v>17906</v>
      </c>
      <c r="C475">
        <v>26948</v>
      </c>
      <c r="D475">
        <v>5393</v>
      </c>
      <c r="E475">
        <v>4880</v>
      </c>
      <c r="F475">
        <v>83</v>
      </c>
      <c r="G475">
        <v>75.4</v>
      </c>
      <c r="H475">
        <v>81.5</v>
      </c>
      <c r="I475">
        <v>87.7</v>
      </c>
      <c r="J475">
        <v>84.6</v>
      </c>
      <c r="K475">
        <v>83.9</v>
      </c>
      <c r="L475">
        <v>86.8</v>
      </c>
      <c r="M475">
        <v>91.3</v>
      </c>
      <c r="N475">
        <v>91.2</v>
      </c>
      <c r="O475">
        <v>79.7</v>
      </c>
      <c r="P475">
        <v>69.4</v>
      </c>
      <c r="Q475">
        <v>68.4</v>
      </c>
      <c r="R475">
        <v>76.6</v>
      </c>
      <c r="S475">
        <v>119.3</v>
      </c>
      <c r="U475">
        <v>225.27</v>
      </c>
      <c r="V475">
        <v>2.5973</v>
      </c>
      <c r="W475">
        <v>8.0022</v>
      </c>
      <c r="X475">
        <v>0.6869</v>
      </c>
      <c r="Y475">
        <v>1614.17</v>
      </c>
      <c r="Z475">
        <v>1.2697</v>
      </c>
    </row>
    <row r="476" spans="1:26" ht="12.75">
      <c r="A476" s="3">
        <v>30773</v>
      </c>
      <c r="B476">
        <v>17520</v>
      </c>
      <c r="C476">
        <v>28074</v>
      </c>
      <c r="D476">
        <v>6000</v>
      </c>
      <c r="E476">
        <v>4904</v>
      </c>
      <c r="F476">
        <v>82.3</v>
      </c>
      <c r="G476">
        <v>75.2</v>
      </c>
      <c r="H476">
        <v>80.6</v>
      </c>
      <c r="I476">
        <v>86.3</v>
      </c>
      <c r="J476">
        <v>83</v>
      </c>
      <c r="K476">
        <v>80.2</v>
      </c>
      <c r="L476">
        <v>88.7</v>
      </c>
      <c r="M476">
        <v>91.4</v>
      </c>
      <c r="N476">
        <v>91.3</v>
      </c>
      <c r="O476">
        <v>80.1</v>
      </c>
      <c r="P476">
        <v>70.3</v>
      </c>
      <c r="Q476">
        <v>69</v>
      </c>
      <c r="R476">
        <v>76.9</v>
      </c>
      <c r="S476">
        <v>120.51</v>
      </c>
      <c r="U476">
        <v>225.2</v>
      </c>
      <c r="V476">
        <v>2.6474</v>
      </c>
      <c r="W476">
        <v>8.1411</v>
      </c>
      <c r="X476">
        <v>0.7037</v>
      </c>
      <c r="Y476">
        <v>1638.48</v>
      </c>
      <c r="Z476">
        <v>1.2796</v>
      </c>
    </row>
    <row r="477" spans="1:26" ht="12.75">
      <c r="A477" s="3">
        <v>30803</v>
      </c>
      <c r="B477">
        <v>17978</v>
      </c>
      <c r="C477">
        <v>26012</v>
      </c>
      <c r="D477">
        <v>5113</v>
      </c>
      <c r="E477">
        <v>5182</v>
      </c>
      <c r="F477">
        <v>83.6</v>
      </c>
      <c r="G477">
        <v>76.5</v>
      </c>
      <c r="H477">
        <v>81.5</v>
      </c>
      <c r="I477">
        <v>88.6</v>
      </c>
      <c r="J477">
        <v>82.4</v>
      </c>
      <c r="K477">
        <v>84.9</v>
      </c>
      <c r="L477">
        <v>90</v>
      </c>
      <c r="M477">
        <v>92.1</v>
      </c>
      <c r="N477">
        <v>91.4</v>
      </c>
      <c r="O477">
        <v>80.6</v>
      </c>
      <c r="P477">
        <v>70.6</v>
      </c>
      <c r="Q477">
        <v>69.4</v>
      </c>
      <c r="R477">
        <v>76.9</v>
      </c>
      <c r="S477">
        <v>123.33</v>
      </c>
      <c r="U477">
        <v>230.48</v>
      </c>
      <c r="V477">
        <v>2.7484</v>
      </c>
      <c r="W477">
        <v>8.4435</v>
      </c>
      <c r="X477">
        <v>0.7197</v>
      </c>
      <c r="Y477">
        <v>1696.32</v>
      </c>
      <c r="Z477">
        <v>1.2944</v>
      </c>
    </row>
    <row r="478" spans="1:26" ht="12.75">
      <c r="A478" s="3">
        <v>30834</v>
      </c>
      <c r="B478">
        <v>17705</v>
      </c>
      <c r="C478">
        <v>25276</v>
      </c>
      <c r="D478">
        <v>4694</v>
      </c>
      <c r="E478">
        <v>4605</v>
      </c>
      <c r="F478">
        <v>81.4</v>
      </c>
      <c r="G478">
        <v>77.1</v>
      </c>
      <c r="H478">
        <v>73.6</v>
      </c>
      <c r="I478">
        <v>86.5</v>
      </c>
      <c r="J478">
        <v>83</v>
      </c>
      <c r="K478">
        <v>85.1</v>
      </c>
      <c r="L478">
        <v>90</v>
      </c>
      <c r="M478">
        <v>91.4</v>
      </c>
      <c r="N478">
        <v>91.8</v>
      </c>
      <c r="O478">
        <v>80.9</v>
      </c>
      <c r="P478">
        <v>70.7</v>
      </c>
      <c r="Q478">
        <v>69.7</v>
      </c>
      <c r="R478">
        <v>77.3</v>
      </c>
      <c r="S478">
        <v>124.23</v>
      </c>
      <c r="U478">
        <v>233.56</v>
      </c>
      <c r="V478">
        <v>2.7397</v>
      </c>
      <c r="W478">
        <v>8.4181</v>
      </c>
      <c r="X478">
        <v>0.7262</v>
      </c>
      <c r="Y478">
        <v>1694.8</v>
      </c>
      <c r="Z478">
        <v>1.304</v>
      </c>
    </row>
    <row r="479" spans="1:26" ht="12.75">
      <c r="A479" s="3">
        <v>30864</v>
      </c>
      <c r="B479">
        <v>19154</v>
      </c>
      <c r="C479">
        <v>31334</v>
      </c>
      <c r="D479">
        <v>4674</v>
      </c>
      <c r="E479">
        <v>4686</v>
      </c>
      <c r="F479">
        <v>83.2</v>
      </c>
      <c r="G479">
        <v>77.1</v>
      </c>
      <c r="H479">
        <v>82.4</v>
      </c>
      <c r="I479">
        <v>87.9</v>
      </c>
      <c r="J479">
        <v>81.8</v>
      </c>
      <c r="K479">
        <v>83.5</v>
      </c>
      <c r="L479">
        <v>90.9</v>
      </c>
      <c r="M479">
        <v>91.6</v>
      </c>
      <c r="N479">
        <v>91.6</v>
      </c>
      <c r="O479">
        <v>81.5</v>
      </c>
      <c r="P479">
        <v>70.7</v>
      </c>
      <c r="Q479">
        <v>70</v>
      </c>
      <c r="R479">
        <v>77.7</v>
      </c>
      <c r="S479">
        <v>128.3</v>
      </c>
      <c r="U479">
        <v>243.07</v>
      </c>
      <c r="V479">
        <v>2.8492</v>
      </c>
      <c r="W479">
        <v>8.7438</v>
      </c>
      <c r="X479">
        <v>0.7576</v>
      </c>
      <c r="Y479">
        <v>1751.18</v>
      </c>
      <c r="Z479">
        <v>1.3238</v>
      </c>
    </row>
    <row r="480" spans="1:26" ht="12.75">
      <c r="A480" s="3">
        <v>30895</v>
      </c>
      <c r="B480">
        <v>18123</v>
      </c>
      <c r="C480">
        <v>26866</v>
      </c>
      <c r="D480">
        <v>4021</v>
      </c>
      <c r="E480">
        <v>4158</v>
      </c>
      <c r="F480">
        <v>84.3</v>
      </c>
      <c r="G480">
        <v>78.1</v>
      </c>
      <c r="H480">
        <v>81.5</v>
      </c>
      <c r="I480">
        <v>87.9</v>
      </c>
      <c r="J480">
        <v>81.5</v>
      </c>
      <c r="K480">
        <v>87.4</v>
      </c>
      <c r="L480">
        <v>91.6</v>
      </c>
      <c r="M480">
        <v>90.9</v>
      </c>
      <c r="N480">
        <v>91.4</v>
      </c>
      <c r="O480">
        <v>81.9</v>
      </c>
      <c r="P480">
        <v>71.3</v>
      </c>
      <c r="Q480">
        <v>70.2</v>
      </c>
      <c r="R480">
        <v>77.7</v>
      </c>
      <c r="S480">
        <v>128.09</v>
      </c>
      <c r="U480">
        <v>242.26</v>
      </c>
      <c r="V480">
        <v>2.8856</v>
      </c>
      <c r="W480">
        <v>8.8567</v>
      </c>
      <c r="X480">
        <v>0.7615</v>
      </c>
      <c r="Y480">
        <v>1780.47</v>
      </c>
      <c r="Z480">
        <v>1.3035</v>
      </c>
    </row>
    <row r="481" spans="1:26" ht="12.75">
      <c r="A481" s="3">
        <v>30926</v>
      </c>
      <c r="B481">
        <v>18210</v>
      </c>
      <c r="C481">
        <v>28409</v>
      </c>
      <c r="D481">
        <v>4261</v>
      </c>
      <c r="E481">
        <v>4482</v>
      </c>
      <c r="F481">
        <v>84.7</v>
      </c>
      <c r="G481">
        <v>77.1</v>
      </c>
      <c r="H481">
        <v>83.3</v>
      </c>
      <c r="I481">
        <v>87.8</v>
      </c>
      <c r="J481">
        <v>82.8</v>
      </c>
      <c r="K481">
        <v>86.6</v>
      </c>
      <c r="L481">
        <v>90.4</v>
      </c>
      <c r="M481">
        <v>92.3</v>
      </c>
      <c r="N481">
        <v>91.5</v>
      </c>
      <c r="O481">
        <v>82.3</v>
      </c>
      <c r="P481">
        <v>71.5</v>
      </c>
      <c r="Q481">
        <v>70.7</v>
      </c>
      <c r="R481">
        <v>77.8</v>
      </c>
      <c r="S481">
        <v>131.06</v>
      </c>
      <c r="U481">
        <v>245.46</v>
      </c>
      <c r="V481">
        <v>3.0314</v>
      </c>
      <c r="W481">
        <v>9.3041</v>
      </c>
      <c r="X481">
        <v>0.796</v>
      </c>
      <c r="Y481">
        <v>1870.79</v>
      </c>
      <c r="Z481">
        <v>1.3145</v>
      </c>
    </row>
    <row r="482" spans="1:26" ht="12.75">
      <c r="A482" s="3">
        <v>30956</v>
      </c>
      <c r="B482">
        <v>18411</v>
      </c>
      <c r="C482">
        <v>26783</v>
      </c>
      <c r="D482">
        <v>4007</v>
      </c>
      <c r="E482">
        <v>4595</v>
      </c>
      <c r="F482">
        <v>84.2</v>
      </c>
      <c r="G482">
        <v>79.2</v>
      </c>
      <c r="H482">
        <v>83.3</v>
      </c>
      <c r="I482">
        <v>88.1</v>
      </c>
      <c r="J482">
        <v>82.9</v>
      </c>
      <c r="K482">
        <v>84.9</v>
      </c>
      <c r="L482">
        <v>91.6</v>
      </c>
      <c r="M482">
        <v>93</v>
      </c>
      <c r="N482">
        <v>92</v>
      </c>
      <c r="O482">
        <v>82.9</v>
      </c>
      <c r="P482">
        <v>71.9</v>
      </c>
      <c r="Q482">
        <v>71.4</v>
      </c>
      <c r="R482">
        <v>77.9</v>
      </c>
      <c r="S482">
        <v>132.29</v>
      </c>
      <c r="U482">
        <v>246.75</v>
      </c>
      <c r="V482">
        <v>3.0678</v>
      </c>
      <c r="W482">
        <v>9.4108</v>
      </c>
      <c r="X482">
        <v>0.82</v>
      </c>
      <c r="Y482">
        <v>1898.98</v>
      </c>
      <c r="Z482">
        <v>1.319</v>
      </c>
    </row>
    <row r="483" spans="1:26" ht="12.75">
      <c r="A483" s="3">
        <v>30987</v>
      </c>
      <c r="B483">
        <v>18395</v>
      </c>
      <c r="C483">
        <v>27331</v>
      </c>
      <c r="D483">
        <v>4637</v>
      </c>
      <c r="E483">
        <v>4649</v>
      </c>
      <c r="F483">
        <v>83.9</v>
      </c>
      <c r="G483">
        <v>79.2</v>
      </c>
      <c r="H483">
        <v>84.1</v>
      </c>
      <c r="I483">
        <v>86.8</v>
      </c>
      <c r="J483">
        <v>82.4</v>
      </c>
      <c r="K483">
        <v>83.5</v>
      </c>
      <c r="L483">
        <v>91.5</v>
      </c>
      <c r="M483">
        <v>92.5</v>
      </c>
      <c r="N483">
        <v>92.2</v>
      </c>
      <c r="O483">
        <v>83.1</v>
      </c>
      <c r="P483">
        <v>72.1</v>
      </c>
      <c r="Q483">
        <v>71.9</v>
      </c>
      <c r="R483">
        <v>78.4</v>
      </c>
      <c r="S483">
        <v>130.53</v>
      </c>
      <c r="U483">
        <v>243.63</v>
      </c>
      <c r="V483">
        <v>2.9985</v>
      </c>
      <c r="W483">
        <v>9.1981</v>
      </c>
      <c r="X483">
        <v>0.807</v>
      </c>
      <c r="Y483">
        <v>1863.05</v>
      </c>
      <c r="Z483">
        <v>1.3168</v>
      </c>
    </row>
    <row r="484" spans="1:26" ht="12.75">
      <c r="A484" s="3">
        <v>31017</v>
      </c>
      <c r="B484">
        <v>19142</v>
      </c>
      <c r="C484">
        <v>25933</v>
      </c>
      <c r="D484">
        <v>4298</v>
      </c>
      <c r="E484">
        <v>4246</v>
      </c>
      <c r="F484">
        <v>84.7</v>
      </c>
      <c r="G484">
        <v>78.7</v>
      </c>
      <c r="H484">
        <v>84.1</v>
      </c>
      <c r="I484">
        <v>86.8</v>
      </c>
      <c r="J484">
        <v>83.8</v>
      </c>
      <c r="K484">
        <v>84.4</v>
      </c>
      <c r="L484">
        <v>91.3</v>
      </c>
      <c r="M484">
        <v>92.7</v>
      </c>
      <c r="N484">
        <v>92.3</v>
      </c>
      <c r="O484">
        <v>83.3</v>
      </c>
      <c r="P484">
        <v>72.1</v>
      </c>
      <c r="Q484">
        <v>72.3</v>
      </c>
      <c r="R484">
        <v>78.5</v>
      </c>
      <c r="S484">
        <v>133.22</v>
      </c>
      <c r="U484">
        <v>247.96</v>
      </c>
      <c r="V484">
        <v>3.1044</v>
      </c>
      <c r="W484">
        <v>9.5083</v>
      </c>
      <c r="X484">
        <v>0.8431</v>
      </c>
      <c r="Y484">
        <v>1912.52</v>
      </c>
      <c r="Z484">
        <v>1.3201</v>
      </c>
    </row>
    <row r="485" spans="1:26" ht="12.75">
      <c r="A485" s="3">
        <v>31048</v>
      </c>
      <c r="B485">
        <v>19401</v>
      </c>
      <c r="C485">
        <v>28297</v>
      </c>
      <c r="D485">
        <v>4209</v>
      </c>
      <c r="E485">
        <v>5333</v>
      </c>
      <c r="F485">
        <v>84.8</v>
      </c>
      <c r="G485">
        <v>79.5</v>
      </c>
      <c r="H485">
        <v>84.1</v>
      </c>
      <c r="I485">
        <v>85.9</v>
      </c>
      <c r="J485">
        <v>85.3</v>
      </c>
      <c r="K485">
        <v>81.9</v>
      </c>
      <c r="L485">
        <v>92.4</v>
      </c>
      <c r="M485">
        <v>93</v>
      </c>
      <c r="N485">
        <v>92.8</v>
      </c>
      <c r="O485">
        <v>83.7</v>
      </c>
      <c r="P485">
        <v>72.3</v>
      </c>
      <c r="Q485">
        <v>73.1</v>
      </c>
      <c r="R485">
        <v>78.8</v>
      </c>
      <c r="S485">
        <v>135.81</v>
      </c>
      <c r="U485">
        <v>254.18</v>
      </c>
      <c r="V485">
        <v>3.1706</v>
      </c>
      <c r="W485">
        <v>9.7036</v>
      </c>
      <c r="X485">
        <v>0.8872</v>
      </c>
      <c r="Y485">
        <v>1948.76</v>
      </c>
      <c r="Z485">
        <v>1.324</v>
      </c>
    </row>
    <row r="486" spans="1:26" ht="12.75">
      <c r="A486" s="3">
        <v>31079</v>
      </c>
      <c r="B486">
        <v>17853</v>
      </c>
      <c r="C486">
        <v>27985</v>
      </c>
      <c r="D486">
        <v>3962</v>
      </c>
      <c r="E486">
        <v>5059</v>
      </c>
      <c r="F486">
        <v>85.4</v>
      </c>
      <c r="G486">
        <v>79.3</v>
      </c>
      <c r="H486">
        <v>84.1</v>
      </c>
      <c r="I486">
        <v>87.9</v>
      </c>
      <c r="J486">
        <v>85.3</v>
      </c>
      <c r="K486">
        <v>86.6</v>
      </c>
      <c r="L486">
        <v>93.3</v>
      </c>
      <c r="M486">
        <v>92.6</v>
      </c>
      <c r="N486">
        <v>93.2</v>
      </c>
      <c r="O486">
        <v>84.2</v>
      </c>
      <c r="P486">
        <v>72.9</v>
      </c>
      <c r="Q486">
        <v>73.8</v>
      </c>
      <c r="R486">
        <v>79.3</v>
      </c>
      <c r="S486">
        <v>140.19</v>
      </c>
      <c r="U486">
        <v>260.48</v>
      </c>
      <c r="V486">
        <v>3.3025</v>
      </c>
      <c r="W486">
        <v>10.0933</v>
      </c>
      <c r="X486">
        <v>0.9148</v>
      </c>
      <c r="Y486">
        <v>2042</v>
      </c>
      <c r="Z486">
        <v>1.3547</v>
      </c>
    </row>
    <row r="487" spans="1:26" ht="12.75">
      <c r="A487" s="3">
        <v>31107</v>
      </c>
      <c r="B487">
        <v>18446</v>
      </c>
      <c r="C487">
        <v>28129</v>
      </c>
      <c r="D487">
        <v>3307</v>
      </c>
      <c r="E487">
        <v>5469</v>
      </c>
      <c r="F487">
        <v>86.1</v>
      </c>
      <c r="G487">
        <v>78.7</v>
      </c>
      <c r="H487">
        <v>85</v>
      </c>
      <c r="I487">
        <v>88.1</v>
      </c>
      <c r="J487">
        <v>87.5</v>
      </c>
      <c r="K487">
        <v>87.2</v>
      </c>
      <c r="L487">
        <v>93.9</v>
      </c>
      <c r="M487">
        <v>93</v>
      </c>
      <c r="N487">
        <v>93.5</v>
      </c>
      <c r="O487">
        <v>84.8</v>
      </c>
      <c r="P487">
        <v>73.6</v>
      </c>
      <c r="Q487">
        <v>74.4</v>
      </c>
      <c r="R487">
        <v>79.4</v>
      </c>
      <c r="S487">
        <v>140.81</v>
      </c>
      <c r="U487">
        <v>257.92</v>
      </c>
      <c r="V487">
        <v>3.2982</v>
      </c>
      <c r="W487">
        <v>10.0776</v>
      </c>
      <c r="X487">
        <v>0.8887</v>
      </c>
      <c r="Y487">
        <v>2078.5</v>
      </c>
      <c r="Z487">
        <v>1.384</v>
      </c>
    </row>
    <row r="488" spans="1:26" ht="12.75">
      <c r="A488" s="3">
        <v>31138</v>
      </c>
      <c r="B488">
        <v>17779</v>
      </c>
      <c r="C488">
        <v>28295</v>
      </c>
      <c r="D488">
        <v>4628</v>
      </c>
      <c r="E488">
        <v>5674</v>
      </c>
      <c r="F488">
        <v>85.3</v>
      </c>
      <c r="G488">
        <v>79.9</v>
      </c>
      <c r="H488">
        <v>84.1</v>
      </c>
      <c r="I488">
        <v>87.5</v>
      </c>
      <c r="J488">
        <v>88.2</v>
      </c>
      <c r="K488">
        <v>82.2</v>
      </c>
      <c r="L488">
        <v>93.5</v>
      </c>
      <c r="M488">
        <v>93.5</v>
      </c>
      <c r="N488">
        <v>93.6</v>
      </c>
      <c r="O488">
        <v>85.4</v>
      </c>
      <c r="P488">
        <v>75.2</v>
      </c>
      <c r="Q488">
        <v>75</v>
      </c>
      <c r="R488">
        <v>79.8</v>
      </c>
      <c r="S488">
        <v>135.84</v>
      </c>
      <c r="U488">
        <v>251.84</v>
      </c>
      <c r="V488">
        <v>3.0946</v>
      </c>
      <c r="W488">
        <v>9.4427</v>
      </c>
      <c r="X488">
        <v>0.808</v>
      </c>
      <c r="Y488">
        <v>1975.89</v>
      </c>
      <c r="Z488">
        <v>1.3658</v>
      </c>
    </row>
    <row r="489" spans="1:26" ht="12.75">
      <c r="A489" s="3">
        <v>31168</v>
      </c>
      <c r="B489">
        <v>17414</v>
      </c>
      <c r="C489">
        <v>28685</v>
      </c>
      <c r="D489">
        <v>4702</v>
      </c>
      <c r="E489">
        <v>5716</v>
      </c>
      <c r="F489">
        <v>86.3</v>
      </c>
      <c r="G489">
        <v>80.7</v>
      </c>
      <c r="H489">
        <v>85</v>
      </c>
      <c r="I489">
        <v>87.9</v>
      </c>
      <c r="J489">
        <v>89.1</v>
      </c>
      <c r="K489">
        <v>85.3</v>
      </c>
      <c r="L489">
        <v>94.4</v>
      </c>
      <c r="M489">
        <v>93.7</v>
      </c>
      <c r="N489">
        <v>93.6</v>
      </c>
      <c r="O489">
        <v>85.8</v>
      </c>
      <c r="P489">
        <v>75.5</v>
      </c>
      <c r="Q489">
        <v>75.4</v>
      </c>
      <c r="R489">
        <v>80</v>
      </c>
      <c r="S489">
        <v>136.12</v>
      </c>
      <c r="U489">
        <v>251.73</v>
      </c>
      <c r="V489">
        <v>3.1093</v>
      </c>
      <c r="W489">
        <v>9.4829</v>
      </c>
      <c r="X489">
        <v>0.8011</v>
      </c>
      <c r="Y489">
        <v>1984.45</v>
      </c>
      <c r="Z489">
        <v>1.3756</v>
      </c>
    </row>
    <row r="490" spans="1:26" ht="12.75">
      <c r="A490" s="3">
        <v>31199</v>
      </c>
      <c r="B490">
        <v>17438</v>
      </c>
      <c r="C490">
        <v>29425</v>
      </c>
      <c r="D490">
        <v>4568</v>
      </c>
      <c r="E490">
        <v>6037</v>
      </c>
      <c r="F490">
        <v>86.7</v>
      </c>
      <c r="G490">
        <v>79.5</v>
      </c>
      <c r="H490">
        <v>85.9</v>
      </c>
      <c r="I490">
        <v>87.5</v>
      </c>
      <c r="J490">
        <v>91</v>
      </c>
      <c r="K490">
        <v>86.9</v>
      </c>
      <c r="L490">
        <v>94.1</v>
      </c>
      <c r="M490">
        <v>93.7</v>
      </c>
      <c r="N490">
        <v>93.6</v>
      </c>
      <c r="O490">
        <v>86.1</v>
      </c>
      <c r="P490">
        <v>75.6</v>
      </c>
      <c r="Q490">
        <v>75.8</v>
      </c>
      <c r="R490">
        <v>80.4</v>
      </c>
      <c r="S490">
        <v>134.64</v>
      </c>
      <c r="U490">
        <v>248.84</v>
      </c>
      <c r="V490">
        <v>3.0636</v>
      </c>
      <c r="W490">
        <v>9.3414</v>
      </c>
      <c r="X490">
        <v>0.7808</v>
      </c>
      <c r="Y490">
        <v>1953.92</v>
      </c>
      <c r="Z490">
        <v>1.3676</v>
      </c>
    </row>
    <row r="491" spans="1:26" ht="12.75">
      <c r="A491" s="3">
        <v>31229</v>
      </c>
      <c r="B491">
        <v>17412</v>
      </c>
      <c r="C491">
        <v>26630</v>
      </c>
      <c r="D491">
        <v>3506</v>
      </c>
      <c r="E491">
        <v>4936</v>
      </c>
      <c r="F491">
        <v>86</v>
      </c>
      <c r="G491">
        <v>80.7</v>
      </c>
      <c r="H491">
        <v>86.8</v>
      </c>
      <c r="I491">
        <v>88.5</v>
      </c>
      <c r="J491">
        <v>87.5</v>
      </c>
      <c r="K491">
        <v>85.2</v>
      </c>
      <c r="L491">
        <v>94.6</v>
      </c>
      <c r="M491">
        <v>93.9</v>
      </c>
      <c r="N491">
        <v>93.6</v>
      </c>
      <c r="O491">
        <v>86.4</v>
      </c>
      <c r="P491">
        <v>75.5</v>
      </c>
      <c r="Q491">
        <v>76.1</v>
      </c>
      <c r="R491">
        <v>80.7</v>
      </c>
      <c r="S491">
        <v>130.16</v>
      </c>
      <c r="U491">
        <v>241.14</v>
      </c>
      <c r="V491">
        <v>2.9083</v>
      </c>
      <c r="W491">
        <v>8.8513</v>
      </c>
      <c r="X491">
        <v>0.7243</v>
      </c>
      <c r="Y491">
        <v>1900.33</v>
      </c>
      <c r="Z491">
        <v>1.3526</v>
      </c>
    </row>
    <row r="492" spans="1:26" ht="12.75">
      <c r="A492" s="3">
        <v>31260</v>
      </c>
      <c r="B492">
        <v>17423</v>
      </c>
      <c r="C492">
        <v>26083</v>
      </c>
      <c r="D492">
        <v>3605</v>
      </c>
      <c r="E492">
        <v>4788</v>
      </c>
      <c r="F492">
        <v>85.7</v>
      </c>
      <c r="G492">
        <v>79.9</v>
      </c>
      <c r="H492">
        <v>85</v>
      </c>
      <c r="I492">
        <v>88.5</v>
      </c>
      <c r="J492">
        <v>88.2</v>
      </c>
      <c r="K492">
        <v>85.5</v>
      </c>
      <c r="L492">
        <v>95.1</v>
      </c>
      <c r="M492">
        <v>93.7</v>
      </c>
      <c r="N492">
        <v>93.3</v>
      </c>
      <c r="O492">
        <v>86.6</v>
      </c>
      <c r="P492">
        <v>75.7</v>
      </c>
      <c r="Q492">
        <v>76.3</v>
      </c>
      <c r="R492">
        <v>80.8</v>
      </c>
      <c r="S492">
        <v>128.12</v>
      </c>
      <c r="U492">
        <v>237.46</v>
      </c>
      <c r="V492">
        <v>2.7937</v>
      </c>
      <c r="W492">
        <v>8.5323</v>
      </c>
      <c r="X492">
        <v>0.7225</v>
      </c>
      <c r="Y492">
        <v>1873.51</v>
      </c>
      <c r="Z492">
        <v>1.3575</v>
      </c>
    </row>
    <row r="493" spans="1:26" ht="12.75">
      <c r="A493" s="3">
        <v>31291</v>
      </c>
      <c r="B493">
        <v>17732</v>
      </c>
      <c r="C493">
        <v>31764</v>
      </c>
      <c r="D493">
        <v>4048</v>
      </c>
      <c r="E493">
        <v>5921</v>
      </c>
      <c r="F493">
        <v>86.6</v>
      </c>
      <c r="G493">
        <v>79.3</v>
      </c>
      <c r="H493">
        <v>85.9</v>
      </c>
      <c r="I493">
        <v>88.2</v>
      </c>
      <c r="J493">
        <v>89.8</v>
      </c>
      <c r="K493">
        <v>84.4</v>
      </c>
      <c r="L493">
        <v>95.2</v>
      </c>
      <c r="M493">
        <v>93.8</v>
      </c>
      <c r="N493">
        <v>93.4</v>
      </c>
      <c r="O493">
        <v>86.7</v>
      </c>
      <c r="P493">
        <v>75.6</v>
      </c>
      <c r="Q493">
        <v>76.6</v>
      </c>
      <c r="R493">
        <v>80.9</v>
      </c>
      <c r="S493">
        <v>129.18</v>
      </c>
      <c r="U493">
        <v>236.53</v>
      </c>
      <c r="V493">
        <v>2.8381</v>
      </c>
      <c r="W493">
        <v>8.6599</v>
      </c>
      <c r="X493">
        <v>0.733</v>
      </c>
      <c r="Y493">
        <v>1903.42</v>
      </c>
      <c r="Z493">
        <v>1.3703</v>
      </c>
    </row>
    <row r="494" spans="1:26" ht="12.75">
      <c r="A494" s="3">
        <v>31321</v>
      </c>
      <c r="B494">
        <v>17368</v>
      </c>
      <c r="C494">
        <v>27594</v>
      </c>
      <c r="D494">
        <v>4198</v>
      </c>
      <c r="E494">
        <v>5264</v>
      </c>
      <c r="F494">
        <v>86.7</v>
      </c>
      <c r="G494">
        <v>80.1</v>
      </c>
      <c r="H494">
        <v>86.8</v>
      </c>
      <c r="I494">
        <v>88.8</v>
      </c>
      <c r="J494">
        <v>88</v>
      </c>
      <c r="K494">
        <v>83.8</v>
      </c>
      <c r="L494">
        <v>95.8</v>
      </c>
      <c r="M494">
        <v>94.7</v>
      </c>
      <c r="N494">
        <v>93.5</v>
      </c>
      <c r="O494">
        <v>87</v>
      </c>
      <c r="P494">
        <v>75.8</v>
      </c>
      <c r="Q494">
        <v>77.5</v>
      </c>
      <c r="R494">
        <v>81.2</v>
      </c>
      <c r="S494">
        <v>122.46</v>
      </c>
      <c r="U494">
        <v>214.68</v>
      </c>
      <c r="V494">
        <v>2.6446</v>
      </c>
      <c r="W494">
        <v>8.0641</v>
      </c>
      <c r="X494">
        <v>0.7035</v>
      </c>
      <c r="Y494">
        <v>1785.43</v>
      </c>
      <c r="Z494">
        <v>1.3667</v>
      </c>
    </row>
    <row r="495" spans="1:26" ht="12.75">
      <c r="A495" s="3">
        <v>31352</v>
      </c>
      <c r="B495">
        <v>17976</v>
      </c>
      <c r="C495">
        <v>30385</v>
      </c>
      <c r="D495">
        <v>4312</v>
      </c>
      <c r="E495">
        <v>6215</v>
      </c>
      <c r="F495">
        <v>88.2</v>
      </c>
      <c r="G495">
        <v>79.9</v>
      </c>
      <c r="H495">
        <v>88.5</v>
      </c>
      <c r="I495">
        <v>90.7</v>
      </c>
      <c r="J495">
        <v>89</v>
      </c>
      <c r="K495">
        <v>87.1</v>
      </c>
      <c r="L495">
        <v>96</v>
      </c>
      <c r="M495">
        <v>93.9</v>
      </c>
      <c r="N495">
        <v>93.6</v>
      </c>
      <c r="O495">
        <v>87.1</v>
      </c>
      <c r="P495">
        <v>76.1</v>
      </c>
      <c r="Q495">
        <v>78</v>
      </c>
      <c r="R495">
        <v>81.5</v>
      </c>
      <c r="S495">
        <v>120.18</v>
      </c>
      <c r="U495">
        <v>204.07</v>
      </c>
      <c r="V495">
        <v>2.5954</v>
      </c>
      <c r="W495">
        <v>7.9095</v>
      </c>
      <c r="X495">
        <v>0.6946</v>
      </c>
      <c r="Y495">
        <v>1753.72</v>
      </c>
      <c r="Z495">
        <v>1.3765</v>
      </c>
    </row>
    <row r="496" spans="1:26" ht="12.75">
      <c r="A496" s="3">
        <v>31382</v>
      </c>
      <c r="B496">
        <v>17024</v>
      </c>
      <c r="C496">
        <v>32888</v>
      </c>
      <c r="D496">
        <v>4736</v>
      </c>
      <c r="E496">
        <v>6374</v>
      </c>
      <c r="F496">
        <v>85.9</v>
      </c>
      <c r="G496">
        <v>79.9</v>
      </c>
      <c r="H496">
        <v>85</v>
      </c>
      <c r="I496">
        <v>87.8</v>
      </c>
      <c r="J496">
        <v>86.7</v>
      </c>
      <c r="K496">
        <v>84.3</v>
      </c>
      <c r="L496">
        <v>95.7</v>
      </c>
      <c r="M496">
        <v>93.9</v>
      </c>
      <c r="N496">
        <v>93.7</v>
      </c>
      <c r="O496">
        <v>87.3</v>
      </c>
      <c r="P496">
        <v>76.1</v>
      </c>
      <c r="Q496">
        <v>78.5</v>
      </c>
      <c r="R496">
        <v>81.9</v>
      </c>
      <c r="S496">
        <v>119.43</v>
      </c>
      <c r="U496">
        <v>202.79</v>
      </c>
      <c r="V496">
        <v>2.5122</v>
      </c>
      <c r="W496">
        <v>7.6849</v>
      </c>
      <c r="X496">
        <v>0.6922</v>
      </c>
      <c r="Y496">
        <v>1713.5</v>
      </c>
      <c r="Z496">
        <v>1.3954</v>
      </c>
    </row>
    <row r="497" spans="1:26" ht="12.75">
      <c r="A497" s="3">
        <v>31413</v>
      </c>
      <c r="B497">
        <v>18557</v>
      </c>
      <c r="C497">
        <v>30600</v>
      </c>
      <c r="D497">
        <v>5119</v>
      </c>
      <c r="E497">
        <v>6290</v>
      </c>
      <c r="F497">
        <v>87.3</v>
      </c>
      <c r="G497">
        <v>79.9</v>
      </c>
      <c r="H497">
        <v>86.8</v>
      </c>
      <c r="I497">
        <v>89</v>
      </c>
      <c r="J497">
        <v>87.5</v>
      </c>
      <c r="K497">
        <v>86.5</v>
      </c>
      <c r="L497">
        <v>96.2</v>
      </c>
      <c r="M497">
        <v>94.3</v>
      </c>
      <c r="N497">
        <v>94</v>
      </c>
      <c r="O497">
        <v>87.3</v>
      </c>
      <c r="P497">
        <v>76.3</v>
      </c>
      <c r="Q497">
        <v>78.9</v>
      </c>
      <c r="R497">
        <v>82.3</v>
      </c>
      <c r="S497">
        <v>118.26</v>
      </c>
      <c r="U497">
        <v>199.89</v>
      </c>
      <c r="V497">
        <v>2.4384</v>
      </c>
      <c r="W497">
        <v>7.4821</v>
      </c>
      <c r="X497">
        <v>0.702</v>
      </c>
      <c r="Y497">
        <v>1663.14</v>
      </c>
      <c r="Z497">
        <v>1.407</v>
      </c>
    </row>
    <row r="498" spans="1:26" ht="12.75">
      <c r="A498" s="3">
        <v>31444</v>
      </c>
      <c r="B498">
        <v>18520</v>
      </c>
      <c r="C498">
        <v>28866</v>
      </c>
      <c r="D498">
        <v>3912</v>
      </c>
      <c r="E498">
        <v>5954</v>
      </c>
      <c r="F498">
        <v>87.8</v>
      </c>
      <c r="G498">
        <v>79.9</v>
      </c>
      <c r="H498">
        <v>87.7</v>
      </c>
      <c r="I498">
        <v>88.9</v>
      </c>
      <c r="J498">
        <v>88.9</v>
      </c>
      <c r="K498">
        <v>87.4</v>
      </c>
      <c r="L498">
        <v>95.6</v>
      </c>
      <c r="M498">
        <v>94.2</v>
      </c>
      <c r="N498">
        <v>93.9</v>
      </c>
      <c r="O498">
        <v>87</v>
      </c>
      <c r="P498">
        <v>76.6</v>
      </c>
      <c r="Q498">
        <v>79.4</v>
      </c>
      <c r="R498">
        <v>82.5</v>
      </c>
      <c r="S498">
        <v>113.68</v>
      </c>
      <c r="U498">
        <v>184.85</v>
      </c>
      <c r="V498">
        <v>2.3317</v>
      </c>
      <c r="W498">
        <v>7.1575</v>
      </c>
      <c r="X498">
        <v>0.6994</v>
      </c>
      <c r="Y498">
        <v>1588.21</v>
      </c>
      <c r="Z498">
        <v>1.4043</v>
      </c>
    </row>
    <row r="499" spans="1:26" ht="12.75">
      <c r="A499" s="3">
        <v>31472</v>
      </c>
      <c r="B499">
        <v>17999</v>
      </c>
      <c r="C499">
        <v>29124</v>
      </c>
      <c r="D499">
        <v>3227</v>
      </c>
      <c r="E499">
        <v>6540</v>
      </c>
      <c r="F499">
        <v>87.8</v>
      </c>
      <c r="G499">
        <v>79.7</v>
      </c>
      <c r="H499">
        <v>87.7</v>
      </c>
      <c r="I499">
        <v>87.8</v>
      </c>
      <c r="J499">
        <v>89.1</v>
      </c>
      <c r="K499">
        <v>89.8</v>
      </c>
      <c r="L499">
        <v>94.1</v>
      </c>
      <c r="M499">
        <v>94.1</v>
      </c>
      <c r="N499">
        <v>93.6</v>
      </c>
      <c r="O499">
        <v>87.3</v>
      </c>
      <c r="P499">
        <v>76.7</v>
      </c>
      <c r="Q499">
        <v>79.8</v>
      </c>
      <c r="R499">
        <v>82.8</v>
      </c>
      <c r="S499">
        <v>111.34</v>
      </c>
      <c r="U499">
        <v>178.69</v>
      </c>
      <c r="V499">
        <v>2.2752</v>
      </c>
      <c r="W499">
        <v>6.9964</v>
      </c>
      <c r="X499">
        <v>0.6815</v>
      </c>
      <c r="Y499">
        <v>1548.43</v>
      </c>
      <c r="Z499">
        <v>1.4009</v>
      </c>
    </row>
    <row r="500" spans="1:26" ht="12.75">
      <c r="A500" s="3">
        <v>31503</v>
      </c>
      <c r="B500">
        <v>18762</v>
      </c>
      <c r="C500">
        <v>30287</v>
      </c>
      <c r="D500">
        <v>2120</v>
      </c>
      <c r="E500">
        <v>6423</v>
      </c>
      <c r="F500">
        <v>88.6</v>
      </c>
      <c r="G500">
        <v>79.7</v>
      </c>
      <c r="H500">
        <v>87.7</v>
      </c>
      <c r="I500">
        <v>91.2</v>
      </c>
      <c r="J500">
        <v>90.5</v>
      </c>
      <c r="K500">
        <v>90.4</v>
      </c>
      <c r="L500">
        <v>94.9</v>
      </c>
      <c r="M500">
        <v>94.4</v>
      </c>
      <c r="N500">
        <v>93.6</v>
      </c>
      <c r="O500">
        <v>87.6</v>
      </c>
      <c r="P500">
        <v>77.5</v>
      </c>
      <c r="Q500">
        <v>79.9</v>
      </c>
      <c r="R500">
        <v>82.9</v>
      </c>
      <c r="S500">
        <v>110.29</v>
      </c>
      <c r="U500">
        <v>175.09</v>
      </c>
      <c r="V500">
        <v>2.2732</v>
      </c>
      <c r="W500">
        <v>7.206</v>
      </c>
      <c r="X500">
        <v>0.6673</v>
      </c>
      <c r="Y500">
        <v>1559.45</v>
      </c>
      <c r="Z500">
        <v>1.3879</v>
      </c>
    </row>
    <row r="501" spans="1:26" ht="12.75">
      <c r="A501" s="3">
        <v>31533</v>
      </c>
      <c r="B501">
        <v>19023</v>
      </c>
      <c r="C501">
        <v>29390</v>
      </c>
      <c r="D501">
        <v>2567</v>
      </c>
      <c r="E501">
        <v>6724</v>
      </c>
      <c r="F501">
        <v>87</v>
      </c>
      <c r="G501">
        <v>79.7</v>
      </c>
      <c r="H501">
        <v>86.8</v>
      </c>
      <c r="I501">
        <v>86.8</v>
      </c>
      <c r="J501">
        <v>88.9</v>
      </c>
      <c r="K501">
        <v>86.2</v>
      </c>
      <c r="L501">
        <v>92.9</v>
      </c>
      <c r="M501">
        <v>94.8</v>
      </c>
      <c r="N501">
        <v>93.6</v>
      </c>
      <c r="O501">
        <v>87.9</v>
      </c>
      <c r="P501">
        <v>77.5</v>
      </c>
      <c r="Q501">
        <v>80.3</v>
      </c>
      <c r="R501">
        <v>83.3</v>
      </c>
      <c r="S501">
        <v>107.69</v>
      </c>
      <c r="U501">
        <v>167.03</v>
      </c>
      <c r="V501">
        <v>2.2277</v>
      </c>
      <c r="W501">
        <v>7.0967</v>
      </c>
      <c r="X501">
        <v>0.6574</v>
      </c>
      <c r="Y501">
        <v>1528.5</v>
      </c>
      <c r="Z501">
        <v>1.3757</v>
      </c>
    </row>
    <row r="502" spans="1:26" ht="12.75">
      <c r="A502" s="3">
        <v>31564</v>
      </c>
      <c r="B502">
        <v>20038</v>
      </c>
      <c r="C502">
        <v>29960</v>
      </c>
      <c r="D502">
        <v>2684</v>
      </c>
      <c r="E502">
        <v>7096</v>
      </c>
      <c r="F502">
        <v>88.4</v>
      </c>
      <c r="G502">
        <v>79.9</v>
      </c>
      <c r="H502">
        <v>87.7</v>
      </c>
      <c r="I502">
        <v>88.5</v>
      </c>
      <c r="J502">
        <v>90</v>
      </c>
      <c r="K502">
        <v>89.3</v>
      </c>
      <c r="L502">
        <v>92.6</v>
      </c>
      <c r="M502">
        <v>94.2</v>
      </c>
      <c r="N502">
        <v>93.6</v>
      </c>
      <c r="O502">
        <v>88.1</v>
      </c>
      <c r="P502">
        <v>77.5</v>
      </c>
      <c r="Q502">
        <v>80.6</v>
      </c>
      <c r="R502">
        <v>83.4</v>
      </c>
      <c r="S502">
        <v>108.36</v>
      </c>
      <c r="U502">
        <v>167.54</v>
      </c>
      <c r="V502">
        <v>2.2337</v>
      </c>
      <c r="W502">
        <v>7.1208</v>
      </c>
      <c r="X502">
        <v>0.6629</v>
      </c>
      <c r="Y502">
        <v>1533.1</v>
      </c>
      <c r="Z502">
        <v>1.3899</v>
      </c>
    </row>
    <row r="503" spans="1:26" ht="12.75">
      <c r="A503" s="3">
        <v>31594</v>
      </c>
      <c r="B503">
        <v>19731</v>
      </c>
      <c r="C503">
        <v>30969</v>
      </c>
      <c r="D503">
        <v>2598</v>
      </c>
      <c r="E503">
        <v>7068</v>
      </c>
      <c r="F503">
        <v>88.6</v>
      </c>
      <c r="G503">
        <v>79.9</v>
      </c>
      <c r="H503">
        <v>88.5</v>
      </c>
      <c r="I503">
        <v>89.3</v>
      </c>
      <c r="J503">
        <v>89.6</v>
      </c>
      <c r="K503">
        <v>88.8</v>
      </c>
      <c r="L503">
        <v>93.3</v>
      </c>
      <c r="M503">
        <v>93.9</v>
      </c>
      <c r="N503">
        <v>93.3</v>
      </c>
      <c r="O503">
        <v>88.2</v>
      </c>
      <c r="P503">
        <v>77.3</v>
      </c>
      <c r="Q503">
        <v>80.6</v>
      </c>
      <c r="R503">
        <v>84</v>
      </c>
      <c r="S503">
        <v>105.43</v>
      </c>
      <c r="U503">
        <v>158.61</v>
      </c>
      <c r="V503">
        <v>2.1517</v>
      </c>
      <c r="W503">
        <v>6.9323</v>
      </c>
      <c r="X503">
        <v>0.6635</v>
      </c>
      <c r="Y503">
        <v>1478.31</v>
      </c>
      <c r="Z503">
        <v>1.3808</v>
      </c>
    </row>
    <row r="504" spans="1:26" ht="12.75">
      <c r="A504" s="3">
        <v>31625</v>
      </c>
      <c r="B504">
        <v>17970</v>
      </c>
      <c r="C504">
        <v>30122</v>
      </c>
      <c r="D504">
        <v>2289</v>
      </c>
      <c r="E504">
        <v>6112</v>
      </c>
      <c r="F504">
        <v>87</v>
      </c>
      <c r="G504">
        <v>78</v>
      </c>
      <c r="H504">
        <v>86.8</v>
      </c>
      <c r="I504">
        <v>89.3</v>
      </c>
      <c r="J504">
        <v>89.7</v>
      </c>
      <c r="K504">
        <v>87.6</v>
      </c>
      <c r="L504">
        <v>92.4</v>
      </c>
      <c r="M504">
        <v>93.8</v>
      </c>
      <c r="N504">
        <v>93</v>
      </c>
      <c r="O504">
        <v>88.3</v>
      </c>
      <c r="P504">
        <v>77.5</v>
      </c>
      <c r="Q504">
        <v>80.8</v>
      </c>
      <c r="R504">
        <v>84.3</v>
      </c>
      <c r="S504">
        <v>103.56</v>
      </c>
      <c r="U504">
        <v>154.18</v>
      </c>
      <c r="V504">
        <v>2.0621</v>
      </c>
      <c r="W504">
        <v>6.7215</v>
      </c>
      <c r="X504">
        <v>0.6729</v>
      </c>
      <c r="Y504">
        <v>1420.33</v>
      </c>
      <c r="Z504">
        <v>1.3885</v>
      </c>
    </row>
    <row r="505" spans="1:26" ht="12.75">
      <c r="A505" s="3">
        <v>31656</v>
      </c>
      <c r="B505">
        <v>18282</v>
      </c>
      <c r="C505">
        <v>31738</v>
      </c>
      <c r="D505">
        <v>2583</v>
      </c>
      <c r="E505">
        <v>5563</v>
      </c>
      <c r="F505">
        <v>88.3</v>
      </c>
      <c r="G505">
        <v>80.7</v>
      </c>
      <c r="H505">
        <v>86.8</v>
      </c>
      <c r="I505">
        <v>90.3</v>
      </c>
      <c r="J505">
        <v>91.3</v>
      </c>
      <c r="K505">
        <v>86.1</v>
      </c>
      <c r="L505">
        <v>92.9</v>
      </c>
      <c r="M505">
        <v>94.2</v>
      </c>
      <c r="N505">
        <v>93.1</v>
      </c>
      <c r="O505">
        <v>88.6</v>
      </c>
      <c r="P505">
        <v>77.9</v>
      </c>
      <c r="Q505">
        <v>81</v>
      </c>
      <c r="R505">
        <v>84.3</v>
      </c>
      <c r="S505">
        <v>103.43</v>
      </c>
      <c r="U505">
        <v>154.73</v>
      </c>
      <c r="V505">
        <v>2.0415</v>
      </c>
      <c r="W505">
        <v>6.6835</v>
      </c>
      <c r="X505">
        <v>0.6804</v>
      </c>
      <c r="Y505">
        <v>1410.23</v>
      </c>
      <c r="Z505">
        <v>1.3872</v>
      </c>
    </row>
    <row r="506" spans="1:26" ht="12.75">
      <c r="A506" s="3">
        <v>31686</v>
      </c>
      <c r="B506">
        <v>19728</v>
      </c>
      <c r="C506">
        <v>30953</v>
      </c>
      <c r="D506">
        <v>2353</v>
      </c>
      <c r="E506">
        <v>6735</v>
      </c>
      <c r="F506">
        <v>88.6</v>
      </c>
      <c r="G506">
        <v>79.6</v>
      </c>
      <c r="H506">
        <v>86.8</v>
      </c>
      <c r="I506">
        <v>90.6</v>
      </c>
      <c r="J506">
        <v>91.3</v>
      </c>
      <c r="K506">
        <v>86.9</v>
      </c>
      <c r="L506">
        <v>93.1</v>
      </c>
      <c r="M506">
        <v>94.3</v>
      </c>
      <c r="N506">
        <v>92.8</v>
      </c>
      <c r="O506">
        <v>88.8</v>
      </c>
      <c r="P506">
        <v>78.1</v>
      </c>
      <c r="Q506">
        <v>81.5</v>
      </c>
      <c r="R506">
        <v>84.8</v>
      </c>
      <c r="S506">
        <v>103.43</v>
      </c>
      <c r="U506">
        <v>156.47</v>
      </c>
      <c r="V506">
        <v>2.0054</v>
      </c>
      <c r="W506">
        <v>6.5628</v>
      </c>
      <c r="X506">
        <v>0.7011</v>
      </c>
      <c r="Y506">
        <v>1387.67</v>
      </c>
      <c r="Z506">
        <v>1.3885</v>
      </c>
    </row>
    <row r="507" spans="1:26" ht="12.75">
      <c r="A507" s="3">
        <v>31717</v>
      </c>
      <c r="B507">
        <v>19295</v>
      </c>
      <c r="C507">
        <v>32666</v>
      </c>
      <c r="D507">
        <v>2671</v>
      </c>
      <c r="E507">
        <v>8011</v>
      </c>
      <c r="F507">
        <v>88.5</v>
      </c>
      <c r="G507">
        <v>78.5</v>
      </c>
      <c r="H507">
        <v>87.7</v>
      </c>
      <c r="I507">
        <v>88.9</v>
      </c>
      <c r="J507">
        <v>92.3</v>
      </c>
      <c r="K507">
        <v>87.4</v>
      </c>
      <c r="L507">
        <v>92.9</v>
      </c>
      <c r="M507">
        <v>93.9</v>
      </c>
      <c r="N507">
        <v>92.7</v>
      </c>
      <c r="O507">
        <v>89</v>
      </c>
      <c r="P507">
        <v>78.8</v>
      </c>
      <c r="Q507">
        <v>81.7</v>
      </c>
      <c r="R507">
        <v>85.2</v>
      </c>
      <c r="S507">
        <v>105.08</v>
      </c>
      <c r="U507">
        <v>162.85</v>
      </c>
      <c r="V507">
        <v>2.0243</v>
      </c>
      <c r="W507">
        <v>6.6206</v>
      </c>
      <c r="X507">
        <v>0.7023</v>
      </c>
      <c r="Y507">
        <v>1401.08</v>
      </c>
      <c r="Z507">
        <v>1.3863</v>
      </c>
    </row>
    <row r="508" spans="1:26" ht="12.75">
      <c r="A508" s="3">
        <v>31747</v>
      </c>
      <c r="B508">
        <v>19255</v>
      </c>
      <c r="C508">
        <v>30762</v>
      </c>
      <c r="D508">
        <v>2403</v>
      </c>
      <c r="E508">
        <v>6120</v>
      </c>
      <c r="F508">
        <v>89</v>
      </c>
      <c r="G508">
        <v>80.4</v>
      </c>
      <c r="H508">
        <v>86.8</v>
      </c>
      <c r="I508">
        <v>88.7</v>
      </c>
      <c r="J508">
        <v>92.3</v>
      </c>
      <c r="K508">
        <v>90.2</v>
      </c>
      <c r="L508">
        <v>94.7</v>
      </c>
      <c r="M508">
        <v>93.7</v>
      </c>
      <c r="N508">
        <v>92.8</v>
      </c>
      <c r="O508">
        <v>89.1</v>
      </c>
      <c r="P508">
        <v>79</v>
      </c>
      <c r="Q508">
        <v>82</v>
      </c>
      <c r="R508">
        <v>85.3</v>
      </c>
      <c r="S508">
        <v>104.11</v>
      </c>
      <c r="U508">
        <v>162.05</v>
      </c>
      <c r="V508">
        <v>1.988</v>
      </c>
      <c r="W508">
        <v>6.5296</v>
      </c>
      <c r="X508">
        <v>0.6948</v>
      </c>
      <c r="Y508">
        <v>1379.44</v>
      </c>
      <c r="Z508">
        <v>1.3801</v>
      </c>
    </row>
    <row r="509" spans="1:26" ht="12.75">
      <c r="A509" s="3">
        <v>31778</v>
      </c>
      <c r="B509">
        <v>18377</v>
      </c>
      <c r="C509">
        <v>32189</v>
      </c>
      <c r="D509">
        <v>2422</v>
      </c>
      <c r="E509">
        <v>6063</v>
      </c>
      <c r="F509">
        <v>87.3</v>
      </c>
      <c r="G509">
        <v>80.1</v>
      </c>
      <c r="H509">
        <v>85</v>
      </c>
      <c r="I509">
        <v>87.7</v>
      </c>
      <c r="J509">
        <v>90.1</v>
      </c>
      <c r="K509">
        <v>87.5</v>
      </c>
      <c r="L509">
        <v>95.6</v>
      </c>
      <c r="M509">
        <v>93.3</v>
      </c>
      <c r="N509">
        <v>93.3</v>
      </c>
      <c r="O509">
        <v>89.9</v>
      </c>
      <c r="P509">
        <v>79.3</v>
      </c>
      <c r="Q509">
        <v>82.5</v>
      </c>
      <c r="R509">
        <v>85.5</v>
      </c>
      <c r="S509">
        <v>100.1</v>
      </c>
      <c r="U509">
        <v>154.83</v>
      </c>
      <c r="V509">
        <v>1.8596</v>
      </c>
      <c r="W509">
        <v>6.2007</v>
      </c>
      <c r="X509">
        <v>0.6643</v>
      </c>
      <c r="Y509">
        <v>1317.17</v>
      </c>
      <c r="Z509">
        <v>1.3605</v>
      </c>
    </row>
    <row r="510" spans="1:26" ht="12.75">
      <c r="A510" s="3">
        <v>31809</v>
      </c>
      <c r="B510">
        <v>19371</v>
      </c>
      <c r="C510">
        <v>31186</v>
      </c>
      <c r="D510">
        <v>3382</v>
      </c>
      <c r="E510">
        <v>7363</v>
      </c>
      <c r="F510">
        <v>89.3</v>
      </c>
      <c r="G510">
        <v>79.7</v>
      </c>
      <c r="H510">
        <v>86.8</v>
      </c>
      <c r="I510">
        <v>90</v>
      </c>
      <c r="J510">
        <v>92.8</v>
      </c>
      <c r="K510">
        <v>90.7</v>
      </c>
      <c r="L510">
        <v>96</v>
      </c>
      <c r="M510">
        <v>93.3</v>
      </c>
      <c r="N510">
        <v>93.4</v>
      </c>
      <c r="O510">
        <v>90</v>
      </c>
      <c r="P510">
        <v>79.6</v>
      </c>
      <c r="Q510">
        <v>82.8</v>
      </c>
      <c r="R510">
        <v>85.9</v>
      </c>
      <c r="S510">
        <v>98.53</v>
      </c>
      <c r="U510">
        <v>153.41</v>
      </c>
      <c r="V510">
        <v>1.8239</v>
      </c>
      <c r="W510">
        <v>6.076</v>
      </c>
      <c r="X510">
        <v>0.6545</v>
      </c>
      <c r="Y510">
        <v>1297.74</v>
      </c>
      <c r="Z510">
        <v>1.334</v>
      </c>
    </row>
    <row r="511" spans="1:26" ht="12.75">
      <c r="A511" s="3">
        <v>31837</v>
      </c>
      <c r="B511">
        <v>19981</v>
      </c>
      <c r="C511">
        <v>32247</v>
      </c>
      <c r="D511">
        <v>3129</v>
      </c>
      <c r="E511">
        <v>7123</v>
      </c>
      <c r="F511">
        <v>89.4</v>
      </c>
      <c r="G511">
        <v>80.9</v>
      </c>
      <c r="H511">
        <v>86.8</v>
      </c>
      <c r="I511">
        <v>90.9</v>
      </c>
      <c r="J511">
        <v>93</v>
      </c>
      <c r="K511">
        <v>92.4</v>
      </c>
      <c r="L511">
        <v>96.6</v>
      </c>
      <c r="M511">
        <v>93.7</v>
      </c>
      <c r="N511">
        <v>93.4</v>
      </c>
      <c r="O511">
        <v>90.2</v>
      </c>
      <c r="P511">
        <v>79.8</v>
      </c>
      <c r="Q511">
        <v>83.1</v>
      </c>
      <c r="R511">
        <v>86.2</v>
      </c>
      <c r="S511">
        <v>97.59</v>
      </c>
      <c r="U511">
        <v>151.43</v>
      </c>
      <c r="V511">
        <v>1.8355</v>
      </c>
      <c r="W511">
        <v>6.1091</v>
      </c>
      <c r="X511">
        <v>0.628</v>
      </c>
      <c r="Y511">
        <v>1305.9</v>
      </c>
      <c r="Z511">
        <v>1.3194</v>
      </c>
    </row>
    <row r="512" spans="1:26" ht="12.75">
      <c r="A512" s="3">
        <v>31868</v>
      </c>
      <c r="B512">
        <v>20250</v>
      </c>
      <c r="C512">
        <v>32317</v>
      </c>
      <c r="D512">
        <v>2975</v>
      </c>
      <c r="E512">
        <v>7222</v>
      </c>
      <c r="F512">
        <v>89.3</v>
      </c>
      <c r="G512">
        <v>80.4</v>
      </c>
      <c r="H512">
        <v>87.7</v>
      </c>
      <c r="I512">
        <v>89.9</v>
      </c>
      <c r="J512">
        <v>92.1</v>
      </c>
      <c r="K512">
        <v>89.3</v>
      </c>
      <c r="L512">
        <v>96.1</v>
      </c>
      <c r="M512">
        <v>94.6</v>
      </c>
      <c r="N512">
        <v>93.6</v>
      </c>
      <c r="O512">
        <v>90.6</v>
      </c>
      <c r="P512">
        <v>80.7</v>
      </c>
      <c r="Q512">
        <v>83.3</v>
      </c>
      <c r="R512">
        <v>86.6</v>
      </c>
      <c r="S512">
        <v>95.15</v>
      </c>
      <c r="U512">
        <v>143</v>
      </c>
      <c r="V512">
        <v>1.8125</v>
      </c>
      <c r="W512">
        <v>6.0332</v>
      </c>
      <c r="X512">
        <v>0.6135</v>
      </c>
      <c r="Y512">
        <v>1292.96</v>
      </c>
      <c r="Z512">
        <v>1.3183</v>
      </c>
    </row>
    <row r="513" spans="1:26" ht="12.75">
      <c r="A513" s="3">
        <v>31898</v>
      </c>
      <c r="B513">
        <v>20111</v>
      </c>
      <c r="C513">
        <v>33484</v>
      </c>
      <c r="D513">
        <v>3282</v>
      </c>
      <c r="E513">
        <v>7674</v>
      </c>
      <c r="F513">
        <v>91.3</v>
      </c>
      <c r="G513">
        <v>79</v>
      </c>
      <c r="H513">
        <v>89.4</v>
      </c>
      <c r="I513">
        <v>91.2</v>
      </c>
      <c r="J513">
        <v>93.2</v>
      </c>
      <c r="K513">
        <v>94.6</v>
      </c>
      <c r="L513">
        <v>96.2</v>
      </c>
      <c r="M513">
        <v>94.8</v>
      </c>
      <c r="N513">
        <v>93.6</v>
      </c>
      <c r="O513">
        <v>90.8</v>
      </c>
      <c r="P513">
        <v>80.8</v>
      </c>
      <c r="Q513">
        <v>83.6</v>
      </c>
      <c r="R513">
        <v>87.1</v>
      </c>
      <c r="S513">
        <v>94.55</v>
      </c>
      <c r="U513">
        <v>140.48</v>
      </c>
      <c r="V513">
        <v>1.7881</v>
      </c>
      <c r="W513">
        <v>5.9748</v>
      </c>
      <c r="X513">
        <v>0.6</v>
      </c>
      <c r="Y513">
        <v>1290.8</v>
      </c>
      <c r="Z513">
        <v>1.3411</v>
      </c>
    </row>
    <row r="514" spans="1:26" ht="12.75">
      <c r="A514" s="3">
        <v>31929</v>
      </c>
      <c r="B514">
        <v>21381</v>
      </c>
      <c r="C514">
        <v>34141</v>
      </c>
      <c r="D514">
        <v>3507</v>
      </c>
      <c r="E514">
        <v>7532</v>
      </c>
      <c r="F514">
        <v>89.8</v>
      </c>
      <c r="G514">
        <v>81.9</v>
      </c>
      <c r="H514">
        <v>87.7</v>
      </c>
      <c r="I514">
        <v>91.6</v>
      </c>
      <c r="J514">
        <v>93.5</v>
      </c>
      <c r="K514">
        <v>91.3</v>
      </c>
      <c r="L514">
        <v>97.4</v>
      </c>
      <c r="M514">
        <v>94.6</v>
      </c>
      <c r="N514">
        <v>93.7</v>
      </c>
      <c r="O514">
        <v>91</v>
      </c>
      <c r="P514">
        <v>80.8</v>
      </c>
      <c r="Q514">
        <v>83.9</v>
      </c>
      <c r="R514">
        <v>87.4</v>
      </c>
      <c r="S514">
        <v>96.04</v>
      </c>
      <c r="U514">
        <v>144.55</v>
      </c>
      <c r="V514">
        <v>1.8189</v>
      </c>
      <c r="W514">
        <v>6.0739</v>
      </c>
      <c r="X514">
        <v>0.6139</v>
      </c>
      <c r="Y514">
        <v>1316.5</v>
      </c>
      <c r="Z514">
        <v>1.3387</v>
      </c>
    </row>
    <row r="515" spans="1:26" ht="12.75">
      <c r="A515" s="3">
        <v>31959</v>
      </c>
      <c r="B515">
        <v>22472</v>
      </c>
      <c r="C515">
        <v>34927</v>
      </c>
      <c r="D515">
        <v>4201</v>
      </c>
      <c r="E515">
        <v>6644</v>
      </c>
      <c r="F515">
        <v>90.1</v>
      </c>
      <c r="G515">
        <v>82.7</v>
      </c>
      <c r="H515">
        <v>86.8</v>
      </c>
      <c r="I515">
        <v>90.5</v>
      </c>
      <c r="J515">
        <v>94.2</v>
      </c>
      <c r="K515">
        <v>91.7</v>
      </c>
      <c r="L515">
        <v>98.4</v>
      </c>
      <c r="M515">
        <v>94</v>
      </c>
      <c r="N515">
        <v>93.7</v>
      </c>
      <c r="O515">
        <v>91.2</v>
      </c>
      <c r="P515">
        <v>80.7</v>
      </c>
      <c r="Q515">
        <v>84.1</v>
      </c>
      <c r="R515">
        <v>88</v>
      </c>
      <c r="S515">
        <v>97.57</v>
      </c>
      <c r="U515">
        <v>150.29</v>
      </c>
      <c r="V515">
        <v>1.8482</v>
      </c>
      <c r="W515">
        <v>6.153</v>
      </c>
      <c r="X515">
        <v>0.6215</v>
      </c>
      <c r="Y515">
        <v>1337.96</v>
      </c>
      <c r="Z515">
        <v>1.3262</v>
      </c>
    </row>
    <row r="516" spans="1:26" ht="12.75">
      <c r="A516" s="3">
        <v>31990</v>
      </c>
      <c r="B516">
        <v>20845</v>
      </c>
      <c r="C516">
        <v>34506</v>
      </c>
      <c r="D516">
        <v>4166</v>
      </c>
      <c r="E516">
        <v>6254</v>
      </c>
      <c r="F516">
        <v>88.9</v>
      </c>
      <c r="G516">
        <v>82.7</v>
      </c>
      <c r="H516">
        <v>88.5</v>
      </c>
      <c r="I516">
        <v>90.5</v>
      </c>
      <c r="J516">
        <v>95.3</v>
      </c>
      <c r="K516">
        <v>91.1</v>
      </c>
      <c r="L516">
        <v>99.4</v>
      </c>
      <c r="M516">
        <v>94.1</v>
      </c>
      <c r="N516">
        <v>93.6</v>
      </c>
      <c r="O516">
        <v>91.4</v>
      </c>
      <c r="P516">
        <v>81</v>
      </c>
      <c r="Q516">
        <v>84.4</v>
      </c>
      <c r="R516">
        <v>88.1</v>
      </c>
      <c r="S516">
        <v>97.13</v>
      </c>
      <c r="U516">
        <v>147.33</v>
      </c>
      <c r="V516">
        <v>1.8553</v>
      </c>
      <c r="W516">
        <v>6.1934</v>
      </c>
      <c r="X516">
        <v>0.6252</v>
      </c>
      <c r="Y516">
        <v>1344.18</v>
      </c>
      <c r="Z516">
        <v>1.3256</v>
      </c>
    </row>
    <row r="517" spans="1:26" ht="12.75">
      <c r="A517" s="3">
        <v>32021</v>
      </c>
      <c r="B517">
        <v>21669</v>
      </c>
      <c r="C517">
        <v>34015</v>
      </c>
      <c r="D517">
        <v>3636</v>
      </c>
      <c r="E517">
        <v>6324</v>
      </c>
      <c r="F517">
        <v>90.1</v>
      </c>
      <c r="G517">
        <v>83.9</v>
      </c>
      <c r="H517">
        <v>86.8</v>
      </c>
      <c r="I517">
        <v>91.7</v>
      </c>
      <c r="J517">
        <v>93.8</v>
      </c>
      <c r="K517">
        <v>91.1</v>
      </c>
      <c r="L517">
        <v>100</v>
      </c>
      <c r="M517">
        <v>95</v>
      </c>
      <c r="N517">
        <v>93.5</v>
      </c>
      <c r="O517">
        <v>91.5</v>
      </c>
      <c r="P517">
        <v>81.2</v>
      </c>
      <c r="Q517">
        <v>85</v>
      </c>
      <c r="R517">
        <v>88.1</v>
      </c>
      <c r="S517">
        <v>95.09</v>
      </c>
      <c r="U517">
        <v>143.29</v>
      </c>
      <c r="V517">
        <v>1.8134</v>
      </c>
      <c r="W517">
        <v>6.0555</v>
      </c>
      <c r="X517">
        <v>0.6081</v>
      </c>
      <c r="Y517">
        <v>1310.86</v>
      </c>
      <c r="Z517">
        <v>1.3154</v>
      </c>
    </row>
    <row r="518" spans="1:26" ht="12.75">
      <c r="A518" s="3">
        <v>32051</v>
      </c>
      <c r="B518">
        <v>22136</v>
      </c>
      <c r="C518">
        <v>36253</v>
      </c>
      <c r="D518">
        <v>3943</v>
      </c>
      <c r="E518">
        <v>7736</v>
      </c>
      <c r="F518">
        <v>91.5</v>
      </c>
      <c r="G518">
        <v>85.3</v>
      </c>
      <c r="H518">
        <v>88.5</v>
      </c>
      <c r="I518">
        <v>91.8</v>
      </c>
      <c r="J518">
        <v>95.5</v>
      </c>
      <c r="K518">
        <v>94.1</v>
      </c>
      <c r="L518">
        <v>100.8</v>
      </c>
      <c r="M518">
        <v>95</v>
      </c>
      <c r="N518">
        <v>93.6</v>
      </c>
      <c r="O518">
        <v>91.7</v>
      </c>
      <c r="P518">
        <v>81.6</v>
      </c>
      <c r="Q518">
        <v>85.8</v>
      </c>
      <c r="R518">
        <v>88.4</v>
      </c>
      <c r="S518">
        <v>94.78</v>
      </c>
      <c r="U518">
        <v>143.32</v>
      </c>
      <c r="V518">
        <v>1.8006</v>
      </c>
      <c r="W518">
        <v>6.016</v>
      </c>
      <c r="X518">
        <v>0.6017</v>
      </c>
      <c r="Y518">
        <v>1302.58</v>
      </c>
      <c r="Z518">
        <v>1.3097</v>
      </c>
    </row>
    <row r="519" spans="1:26" ht="12.75">
      <c r="A519" s="3">
        <v>32082</v>
      </c>
      <c r="B519">
        <v>23327</v>
      </c>
      <c r="C519">
        <v>35219</v>
      </c>
      <c r="D519">
        <v>3426</v>
      </c>
      <c r="E519">
        <v>7823</v>
      </c>
      <c r="F519">
        <v>91.5</v>
      </c>
      <c r="G519">
        <v>85.6</v>
      </c>
      <c r="H519">
        <v>89.4</v>
      </c>
      <c r="I519">
        <v>91.9</v>
      </c>
      <c r="J519">
        <v>95.3</v>
      </c>
      <c r="K519">
        <v>93.3</v>
      </c>
      <c r="L519">
        <v>101.5</v>
      </c>
      <c r="M519">
        <v>94.6</v>
      </c>
      <c r="N519">
        <v>93.6</v>
      </c>
      <c r="O519">
        <v>91.8</v>
      </c>
      <c r="P519">
        <v>82</v>
      </c>
      <c r="Q519">
        <v>86</v>
      </c>
      <c r="R519">
        <v>88.8</v>
      </c>
      <c r="S519">
        <v>90.97</v>
      </c>
      <c r="U519">
        <v>135.4</v>
      </c>
      <c r="V519">
        <v>1.6821</v>
      </c>
      <c r="W519">
        <v>5.7099</v>
      </c>
      <c r="X519">
        <v>0.5633</v>
      </c>
      <c r="Y519">
        <v>1238.89</v>
      </c>
      <c r="Z519">
        <v>1.3167</v>
      </c>
    </row>
    <row r="520" spans="1:26" ht="12.75">
      <c r="A520" s="3">
        <v>32112</v>
      </c>
      <c r="B520">
        <v>24187</v>
      </c>
      <c r="C520">
        <v>35758</v>
      </c>
      <c r="D520">
        <v>3394</v>
      </c>
      <c r="E520">
        <v>7500</v>
      </c>
      <c r="F520">
        <v>91.4</v>
      </c>
      <c r="G520">
        <v>86.6</v>
      </c>
      <c r="H520">
        <v>89.4</v>
      </c>
      <c r="I520">
        <v>92.9</v>
      </c>
      <c r="J520">
        <v>95.4</v>
      </c>
      <c r="K520">
        <v>90.9</v>
      </c>
      <c r="L520">
        <v>102.4</v>
      </c>
      <c r="M520">
        <v>94.4</v>
      </c>
      <c r="N520">
        <v>93.7</v>
      </c>
      <c r="O520">
        <v>91.8</v>
      </c>
      <c r="P520">
        <v>81.9</v>
      </c>
      <c r="Q520">
        <v>86.2</v>
      </c>
      <c r="R520">
        <v>88.8</v>
      </c>
      <c r="S520">
        <v>88.19</v>
      </c>
      <c r="U520">
        <v>128.24</v>
      </c>
      <c r="V520">
        <v>1.6335</v>
      </c>
      <c r="W520">
        <v>5.5375</v>
      </c>
      <c r="X520">
        <v>0.5468</v>
      </c>
      <c r="Y520">
        <v>1203.74</v>
      </c>
      <c r="Z520">
        <v>1.3075</v>
      </c>
    </row>
    <row r="521" spans="1:26" ht="12.75">
      <c r="A521" s="3">
        <v>32143</v>
      </c>
      <c r="B521">
        <v>23685</v>
      </c>
      <c r="C521">
        <v>34181</v>
      </c>
      <c r="D521">
        <v>3352</v>
      </c>
      <c r="E521">
        <v>6573</v>
      </c>
      <c r="F521">
        <v>92.8</v>
      </c>
      <c r="G521">
        <v>87.5</v>
      </c>
      <c r="H521">
        <v>88.5</v>
      </c>
      <c r="I521">
        <v>92.4</v>
      </c>
      <c r="J521">
        <v>97.4</v>
      </c>
      <c r="K521">
        <v>97.7</v>
      </c>
      <c r="L521">
        <v>103.1</v>
      </c>
      <c r="M521">
        <v>94.1</v>
      </c>
      <c r="N521">
        <v>94.1</v>
      </c>
      <c r="O521">
        <v>92</v>
      </c>
      <c r="P521">
        <v>81.9</v>
      </c>
      <c r="Q521">
        <v>86.6</v>
      </c>
      <c r="R521">
        <v>89</v>
      </c>
      <c r="S521">
        <v>88.01</v>
      </c>
      <c r="U521">
        <v>127.69</v>
      </c>
      <c r="V521">
        <v>1.6537</v>
      </c>
      <c r="W521">
        <v>5.5808</v>
      </c>
      <c r="X521">
        <v>0.5553</v>
      </c>
      <c r="Y521">
        <v>1216.88</v>
      </c>
      <c r="Z521">
        <v>1.2855</v>
      </c>
    </row>
    <row r="522" spans="1:26" ht="12.75">
      <c r="A522" s="3">
        <v>32174</v>
      </c>
      <c r="B522">
        <v>24543</v>
      </c>
      <c r="C522">
        <v>37099</v>
      </c>
      <c r="D522">
        <v>3458</v>
      </c>
      <c r="E522">
        <v>7257</v>
      </c>
      <c r="F522">
        <v>92.1</v>
      </c>
      <c r="G522">
        <v>90.3</v>
      </c>
      <c r="H522">
        <v>89.4</v>
      </c>
      <c r="I522">
        <v>92.9</v>
      </c>
      <c r="J522">
        <v>95.3</v>
      </c>
      <c r="K522">
        <v>94.5</v>
      </c>
      <c r="L522">
        <v>103.2</v>
      </c>
      <c r="M522">
        <v>93.9</v>
      </c>
      <c r="N522">
        <v>94.3</v>
      </c>
      <c r="O522">
        <v>92.1</v>
      </c>
      <c r="P522">
        <v>82.2</v>
      </c>
      <c r="Q522">
        <v>86.8</v>
      </c>
      <c r="R522">
        <v>89.3</v>
      </c>
      <c r="S522">
        <v>88.99</v>
      </c>
      <c r="U522">
        <v>129.17</v>
      </c>
      <c r="V522">
        <v>1.6965</v>
      </c>
      <c r="W522">
        <v>5.7323</v>
      </c>
      <c r="X522">
        <v>0.5688</v>
      </c>
      <c r="Y522">
        <v>1249.62</v>
      </c>
      <c r="Z522">
        <v>1.2682</v>
      </c>
    </row>
    <row r="523" spans="1:26" ht="12.75">
      <c r="A523" s="3">
        <v>32203</v>
      </c>
      <c r="B523">
        <v>27420</v>
      </c>
      <c r="C523">
        <v>36721</v>
      </c>
      <c r="D523">
        <v>3187</v>
      </c>
      <c r="E523">
        <v>7584</v>
      </c>
      <c r="F523">
        <v>92.6</v>
      </c>
      <c r="G523">
        <v>88.6</v>
      </c>
      <c r="H523">
        <v>88.5</v>
      </c>
      <c r="I523">
        <v>94</v>
      </c>
      <c r="J523">
        <v>96.8</v>
      </c>
      <c r="K523">
        <v>94.8</v>
      </c>
      <c r="L523">
        <v>104</v>
      </c>
      <c r="M523">
        <v>94.3</v>
      </c>
      <c r="N523">
        <v>94.3</v>
      </c>
      <c r="O523">
        <v>92.4</v>
      </c>
      <c r="P523">
        <v>82.5</v>
      </c>
      <c r="Q523">
        <v>87.2</v>
      </c>
      <c r="R523">
        <v>89.8</v>
      </c>
      <c r="S523">
        <v>87.54</v>
      </c>
      <c r="U523">
        <v>127.11</v>
      </c>
      <c r="V523">
        <v>1.677</v>
      </c>
      <c r="W523">
        <v>5.6893</v>
      </c>
      <c r="X523">
        <v>0.5456</v>
      </c>
      <c r="Y523">
        <v>1240.67</v>
      </c>
      <c r="Z523">
        <v>1.2492</v>
      </c>
    </row>
    <row r="524" spans="1:26" ht="12.75">
      <c r="A524" s="3">
        <v>32234</v>
      </c>
      <c r="B524">
        <v>26265</v>
      </c>
      <c r="C524">
        <v>35296</v>
      </c>
      <c r="D524">
        <v>3317</v>
      </c>
      <c r="E524">
        <v>7587</v>
      </c>
      <c r="F524">
        <v>92.7</v>
      </c>
      <c r="G524">
        <v>90.7</v>
      </c>
      <c r="H524">
        <v>89.4</v>
      </c>
      <c r="I524">
        <v>92.9</v>
      </c>
      <c r="J524">
        <v>96.3</v>
      </c>
      <c r="K524">
        <v>95.7</v>
      </c>
      <c r="L524">
        <v>103.8</v>
      </c>
      <c r="M524">
        <v>94.8</v>
      </c>
      <c r="N524">
        <v>94.5</v>
      </c>
      <c r="O524">
        <v>92.9</v>
      </c>
      <c r="P524">
        <v>83.9</v>
      </c>
      <c r="Q524">
        <v>87.5</v>
      </c>
      <c r="R524">
        <v>90.1</v>
      </c>
      <c r="S524">
        <v>86.49</v>
      </c>
      <c r="U524">
        <v>124.9</v>
      </c>
      <c r="V524">
        <v>1.671</v>
      </c>
      <c r="W524">
        <v>5.6704</v>
      </c>
      <c r="X524">
        <v>0.5324</v>
      </c>
      <c r="Y524">
        <v>1240.99</v>
      </c>
      <c r="Z524">
        <v>1.2353</v>
      </c>
    </row>
    <row r="525" spans="1:26" ht="12.75">
      <c r="A525" s="3">
        <v>32264</v>
      </c>
      <c r="B525">
        <v>27607</v>
      </c>
      <c r="C525">
        <v>36023</v>
      </c>
      <c r="D525">
        <v>3435</v>
      </c>
      <c r="E525">
        <v>7276</v>
      </c>
      <c r="F525">
        <v>93.3</v>
      </c>
      <c r="G525">
        <v>89.7</v>
      </c>
      <c r="H525">
        <v>89.4</v>
      </c>
      <c r="I525">
        <v>93.5</v>
      </c>
      <c r="J525">
        <v>97.7</v>
      </c>
      <c r="K525">
        <v>93.9</v>
      </c>
      <c r="L525">
        <v>104.4</v>
      </c>
      <c r="M525">
        <v>94.9</v>
      </c>
      <c r="N525">
        <v>94.8</v>
      </c>
      <c r="O525">
        <v>93.1</v>
      </c>
      <c r="P525">
        <v>84.2</v>
      </c>
      <c r="Q525">
        <v>87.7</v>
      </c>
      <c r="R525">
        <v>90.7</v>
      </c>
      <c r="S525">
        <v>86.83</v>
      </c>
      <c r="U525">
        <v>124.79</v>
      </c>
      <c r="V525">
        <v>1.6935</v>
      </c>
      <c r="W525">
        <v>5.7348</v>
      </c>
      <c r="X525">
        <v>0.5349</v>
      </c>
      <c r="Y525">
        <v>1258.81</v>
      </c>
      <c r="Z525">
        <v>1.2373</v>
      </c>
    </row>
    <row r="526" spans="1:26" ht="12.75">
      <c r="A526" s="3">
        <v>32295</v>
      </c>
      <c r="B526">
        <v>26656</v>
      </c>
      <c r="C526">
        <v>37625</v>
      </c>
      <c r="D526">
        <v>3273</v>
      </c>
      <c r="E526">
        <v>7730</v>
      </c>
      <c r="F526">
        <v>93.7</v>
      </c>
      <c r="G526">
        <v>90</v>
      </c>
      <c r="H526">
        <v>91.2</v>
      </c>
      <c r="I526">
        <v>94.5</v>
      </c>
      <c r="J526">
        <v>97.6</v>
      </c>
      <c r="K526">
        <v>95.9</v>
      </c>
      <c r="L526">
        <v>103.9</v>
      </c>
      <c r="M526">
        <v>94.8</v>
      </c>
      <c r="N526">
        <v>94.9</v>
      </c>
      <c r="O526">
        <v>93.3</v>
      </c>
      <c r="P526">
        <v>84.5</v>
      </c>
      <c r="Q526">
        <v>88</v>
      </c>
      <c r="R526">
        <v>90.8</v>
      </c>
      <c r="S526">
        <v>88.28</v>
      </c>
      <c r="U526">
        <v>127.47</v>
      </c>
      <c r="V526">
        <v>1.7579</v>
      </c>
      <c r="W526">
        <v>5.931</v>
      </c>
      <c r="X526">
        <v>0.5628</v>
      </c>
      <c r="Y526">
        <v>1305.56</v>
      </c>
      <c r="Z526">
        <v>1.2176</v>
      </c>
    </row>
    <row r="527" spans="1:26" ht="12.75">
      <c r="A527" s="3">
        <v>32325</v>
      </c>
      <c r="B527">
        <v>26209</v>
      </c>
      <c r="C527">
        <v>35069</v>
      </c>
      <c r="D527">
        <v>3138</v>
      </c>
      <c r="E527">
        <v>6167</v>
      </c>
      <c r="F527">
        <v>93.8</v>
      </c>
      <c r="G527">
        <v>90.4</v>
      </c>
      <c r="H527">
        <v>89.4</v>
      </c>
      <c r="I527">
        <v>95.1</v>
      </c>
      <c r="J527">
        <v>99.1</v>
      </c>
      <c r="K527">
        <v>98.8</v>
      </c>
      <c r="L527">
        <v>103.2</v>
      </c>
      <c r="M527">
        <v>94.6</v>
      </c>
      <c r="N527">
        <v>95</v>
      </c>
      <c r="O527">
        <v>93.7</v>
      </c>
      <c r="P527">
        <v>84.6</v>
      </c>
      <c r="Q527">
        <v>88.3</v>
      </c>
      <c r="R527">
        <v>91.3</v>
      </c>
      <c r="S527">
        <v>90.96</v>
      </c>
      <c r="U527">
        <v>133.02</v>
      </c>
      <c r="V527">
        <v>1.8466</v>
      </c>
      <c r="W527">
        <v>6.2241</v>
      </c>
      <c r="X527">
        <v>0.5865</v>
      </c>
      <c r="Y527">
        <v>1367.26</v>
      </c>
      <c r="Z527">
        <v>1.2075</v>
      </c>
    </row>
    <row r="528" spans="1:26" ht="12.75">
      <c r="A528" s="3">
        <v>32356</v>
      </c>
      <c r="B528">
        <v>27392</v>
      </c>
      <c r="C528">
        <v>37757</v>
      </c>
      <c r="D528">
        <v>3168</v>
      </c>
      <c r="E528">
        <v>6486</v>
      </c>
      <c r="F528">
        <v>94.7</v>
      </c>
      <c r="G528">
        <v>90.9</v>
      </c>
      <c r="H528">
        <v>92.9</v>
      </c>
      <c r="I528">
        <v>95.1</v>
      </c>
      <c r="J528">
        <v>99</v>
      </c>
      <c r="K528">
        <v>96.7</v>
      </c>
      <c r="L528">
        <v>103.4</v>
      </c>
      <c r="M528">
        <v>94.8</v>
      </c>
      <c r="N528">
        <v>94.8</v>
      </c>
      <c r="O528">
        <v>93.9</v>
      </c>
      <c r="P528">
        <v>85.6</v>
      </c>
      <c r="Q528">
        <v>88.7</v>
      </c>
      <c r="R528">
        <v>91.6</v>
      </c>
      <c r="S528">
        <v>92.16</v>
      </c>
      <c r="U528">
        <v>133.77</v>
      </c>
      <c r="V528">
        <v>1.888</v>
      </c>
      <c r="W528">
        <v>6.3919</v>
      </c>
      <c r="X528">
        <v>0.5894</v>
      </c>
      <c r="Y528">
        <v>1397.93</v>
      </c>
      <c r="Z528">
        <v>1.2237</v>
      </c>
    </row>
    <row r="529" spans="1:26" ht="12.75">
      <c r="A529" s="3">
        <v>32387</v>
      </c>
      <c r="B529">
        <v>27502</v>
      </c>
      <c r="C529">
        <v>36545</v>
      </c>
      <c r="D529">
        <v>2944</v>
      </c>
      <c r="E529">
        <v>7010</v>
      </c>
      <c r="F529">
        <v>95</v>
      </c>
      <c r="G529">
        <v>92.3</v>
      </c>
      <c r="H529">
        <v>91.2</v>
      </c>
      <c r="I529">
        <v>96.8</v>
      </c>
      <c r="J529">
        <v>100</v>
      </c>
      <c r="K529">
        <v>96.9</v>
      </c>
      <c r="L529">
        <v>104.1</v>
      </c>
      <c r="M529">
        <v>95.6</v>
      </c>
      <c r="N529">
        <v>94.9</v>
      </c>
      <c r="O529">
        <v>94.2</v>
      </c>
      <c r="P529">
        <v>86</v>
      </c>
      <c r="Q529">
        <v>89.1</v>
      </c>
      <c r="R529">
        <v>91.7</v>
      </c>
      <c r="S529">
        <v>92.22</v>
      </c>
      <c r="U529">
        <v>134.32</v>
      </c>
      <c r="V529">
        <v>1.8668</v>
      </c>
      <c r="W529">
        <v>6.3515</v>
      </c>
      <c r="X529">
        <v>0.5938</v>
      </c>
      <c r="Y529">
        <v>1393.15</v>
      </c>
      <c r="Z529">
        <v>1.2267</v>
      </c>
    </row>
    <row r="530" spans="1:26" ht="12.75">
      <c r="A530" s="3">
        <v>32417</v>
      </c>
      <c r="B530">
        <v>28211</v>
      </c>
      <c r="C530">
        <v>36894</v>
      </c>
      <c r="D530">
        <v>2729</v>
      </c>
      <c r="E530">
        <v>8134</v>
      </c>
      <c r="F530">
        <v>95.1</v>
      </c>
      <c r="G530">
        <v>91.1</v>
      </c>
      <c r="H530">
        <v>92</v>
      </c>
      <c r="I530">
        <v>94.1</v>
      </c>
      <c r="J530">
        <v>99.6</v>
      </c>
      <c r="K530">
        <v>98.5</v>
      </c>
      <c r="L530">
        <v>103.3</v>
      </c>
      <c r="M530">
        <v>96</v>
      </c>
      <c r="N530">
        <v>95</v>
      </c>
      <c r="O530">
        <v>94.4</v>
      </c>
      <c r="P530">
        <v>86.9</v>
      </c>
      <c r="Q530">
        <v>89.8</v>
      </c>
      <c r="R530">
        <v>92.1</v>
      </c>
      <c r="S530">
        <v>89.6</v>
      </c>
      <c r="U530">
        <v>128.68</v>
      </c>
      <c r="V530">
        <v>1.8165</v>
      </c>
      <c r="W530">
        <v>6.1976</v>
      </c>
      <c r="X530">
        <v>0.5751</v>
      </c>
      <c r="Y530">
        <v>1353.36</v>
      </c>
      <c r="Z530">
        <v>1.2055</v>
      </c>
    </row>
    <row r="531" spans="1:26" ht="12.75">
      <c r="A531" s="3">
        <v>32448</v>
      </c>
      <c r="B531">
        <v>27727</v>
      </c>
      <c r="C531">
        <v>37885</v>
      </c>
      <c r="D531">
        <v>2829</v>
      </c>
      <c r="E531">
        <v>7994</v>
      </c>
      <c r="F531">
        <v>95.9</v>
      </c>
      <c r="G531">
        <v>93</v>
      </c>
      <c r="H531">
        <v>92</v>
      </c>
      <c r="I531">
        <v>96.8</v>
      </c>
      <c r="J531">
        <v>100</v>
      </c>
      <c r="K531">
        <v>99.5</v>
      </c>
      <c r="L531">
        <v>102.6</v>
      </c>
      <c r="M531">
        <v>95.7</v>
      </c>
      <c r="N531">
        <v>95.3</v>
      </c>
      <c r="O531">
        <v>94.6</v>
      </c>
      <c r="P531">
        <v>87.2</v>
      </c>
      <c r="Q531">
        <v>90.5</v>
      </c>
      <c r="R531">
        <v>92.4</v>
      </c>
      <c r="S531">
        <v>87.07</v>
      </c>
      <c r="U531">
        <v>123.2</v>
      </c>
      <c r="V531">
        <v>1.7491</v>
      </c>
      <c r="W531">
        <v>5.9747</v>
      </c>
      <c r="X531">
        <v>0.5529</v>
      </c>
      <c r="Y531">
        <v>1300.22</v>
      </c>
      <c r="Z531">
        <v>1.2186</v>
      </c>
    </row>
    <row r="532" spans="1:26" ht="12.75">
      <c r="A532" s="3">
        <v>32478</v>
      </c>
      <c r="B532">
        <v>29203</v>
      </c>
      <c r="C532">
        <v>39858</v>
      </c>
      <c r="D532">
        <v>3385</v>
      </c>
      <c r="E532">
        <v>8124</v>
      </c>
      <c r="F532">
        <v>96.7</v>
      </c>
      <c r="G532">
        <v>93.7</v>
      </c>
      <c r="H532">
        <v>94.7</v>
      </c>
      <c r="I532">
        <v>96.9</v>
      </c>
      <c r="J532">
        <v>99.2</v>
      </c>
      <c r="K532">
        <v>100.7</v>
      </c>
      <c r="L532">
        <v>104.2</v>
      </c>
      <c r="M532">
        <v>95.4</v>
      </c>
      <c r="N532">
        <v>95.4</v>
      </c>
      <c r="O532">
        <v>94.7</v>
      </c>
      <c r="P532">
        <v>87.5</v>
      </c>
      <c r="Q532">
        <v>90.9</v>
      </c>
      <c r="R532">
        <v>92.4</v>
      </c>
      <c r="S532">
        <v>86.79</v>
      </c>
      <c r="U532">
        <v>123.61</v>
      </c>
      <c r="V532">
        <v>1.7563</v>
      </c>
      <c r="W532">
        <v>5.9994</v>
      </c>
      <c r="X532">
        <v>0.5477</v>
      </c>
      <c r="Y532">
        <v>1295.61</v>
      </c>
      <c r="Z532">
        <v>1.1962</v>
      </c>
    </row>
    <row r="533" spans="1:26" ht="12.75">
      <c r="A533" s="3">
        <v>32509</v>
      </c>
      <c r="B533">
        <v>28381</v>
      </c>
      <c r="C533">
        <v>37513</v>
      </c>
      <c r="D533">
        <v>3362</v>
      </c>
      <c r="E533">
        <v>6804</v>
      </c>
      <c r="F533">
        <v>96.7</v>
      </c>
      <c r="G533">
        <v>94.5</v>
      </c>
      <c r="H533">
        <v>92.9</v>
      </c>
      <c r="I533">
        <v>96.8</v>
      </c>
      <c r="J533">
        <v>100.4</v>
      </c>
      <c r="K533">
        <v>98.2</v>
      </c>
      <c r="L533">
        <v>103.9</v>
      </c>
      <c r="M533">
        <v>95.2</v>
      </c>
      <c r="N533">
        <v>96.2</v>
      </c>
      <c r="O533">
        <v>95.1</v>
      </c>
      <c r="P533">
        <v>87.2</v>
      </c>
      <c r="Q533">
        <v>91.5</v>
      </c>
      <c r="R533">
        <v>92.8</v>
      </c>
      <c r="S533">
        <v>88.71</v>
      </c>
      <c r="U533">
        <v>127.36</v>
      </c>
      <c r="V533">
        <v>1.8357</v>
      </c>
      <c r="W533">
        <v>6.2539</v>
      </c>
      <c r="X533">
        <v>0.5638</v>
      </c>
      <c r="Y533">
        <v>1345.12</v>
      </c>
      <c r="Z533">
        <v>1.1913</v>
      </c>
    </row>
    <row r="534" spans="1:26" ht="12.75">
      <c r="A534" s="3">
        <v>32540</v>
      </c>
      <c r="B534">
        <v>28494</v>
      </c>
      <c r="C534">
        <v>38562</v>
      </c>
      <c r="D534">
        <v>3480</v>
      </c>
      <c r="E534">
        <v>7779</v>
      </c>
      <c r="F534">
        <v>96.5</v>
      </c>
      <c r="G534">
        <v>93.9</v>
      </c>
      <c r="H534">
        <v>92.9</v>
      </c>
      <c r="I534">
        <v>96.9</v>
      </c>
      <c r="J534">
        <v>100.1</v>
      </c>
      <c r="K534">
        <v>100.1</v>
      </c>
      <c r="L534">
        <v>104.9</v>
      </c>
      <c r="M534">
        <v>94.9</v>
      </c>
      <c r="N534">
        <v>96.6</v>
      </c>
      <c r="O534">
        <v>95.3</v>
      </c>
      <c r="P534">
        <v>88.7</v>
      </c>
      <c r="Q534">
        <v>92.3</v>
      </c>
      <c r="R534">
        <v>93.5</v>
      </c>
      <c r="S534">
        <v>89.14</v>
      </c>
      <c r="U534">
        <v>127.74</v>
      </c>
      <c r="V534">
        <v>1.8505</v>
      </c>
      <c r="W534">
        <v>6.3004</v>
      </c>
      <c r="X534">
        <v>0.5703</v>
      </c>
      <c r="Y534">
        <v>1355.28</v>
      </c>
      <c r="Z534">
        <v>1.1891</v>
      </c>
    </row>
    <row r="535" spans="1:26" ht="12.75">
      <c r="A535" s="3">
        <v>32568</v>
      </c>
      <c r="B535">
        <v>30659</v>
      </c>
      <c r="C535">
        <v>39725</v>
      </c>
      <c r="D535">
        <v>3889</v>
      </c>
      <c r="E535">
        <v>8158</v>
      </c>
      <c r="F535">
        <v>96.2</v>
      </c>
      <c r="G535">
        <v>97.3</v>
      </c>
      <c r="H535">
        <v>93.8</v>
      </c>
      <c r="I535">
        <v>96.5</v>
      </c>
      <c r="J535">
        <v>99.3</v>
      </c>
      <c r="K535">
        <v>97.3</v>
      </c>
      <c r="L535">
        <v>104.3</v>
      </c>
      <c r="M535">
        <v>95.4</v>
      </c>
      <c r="N535">
        <v>96.8</v>
      </c>
      <c r="O535">
        <v>95.6</v>
      </c>
      <c r="P535">
        <v>89</v>
      </c>
      <c r="Q535">
        <v>92.7</v>
      </c>
      <c r="R535">
        <v>93.9</v>
      </c>
      <c r="S535">
        <v>90.47</v>
      </c>
      <c r="U535">
        <v>130.55</v>
      </c>
      <c r="V535">
        <v>1.8686</v>
      </c>
      <c r="W535">
        <v>6.3321</v>
      </c>
      <c r="X535">
        <v>0.5836</v>
      </c>
      <c r="Y535">
        <v>1372.5</v>
      </c>
      <c r="Z535">
        <v>1.1954</v>
      </c>
    </row>
    <row r="536" spans="1:26" ht="12.75">
      <c r="A536" s="3">
        <v>32599</v>
      </c>
      <c r="B536">
        <v>30569</v>
      </c>
      <c r="C536">
        <v>38665</v>
      </c>
      <c r="D536">
        <v>4588</v>
      </c>
      <c r="E536">
        <v>7578</v>
      </c>
      <c r="F536">
        <v>98.5</v>
      </c>
      <c r="G536">
        <v>95.8</v>
      </c>
      <c r="H536">
        <v>96.4</v>
      </c>
      <c r="I536">
        <v>99.5</v>
      </c>
      <c r="J536">
        <v>102</v>
      </c>
      <c r="K536">
        <v>98.6</v>
      </c>
      <c r="L536">
        <v>105</v>
      </c>
      <c r="M536">
        <v>97.1</v>
      </c>
      <c r="N536">
        <v>97.3</v>
      </c>
      <c r="O536">
        <v>96.2</v>
      </c>
      <c r="P536">
        <v>90.6</v>
      </c>
      <c r="Q536">
        <v>93.4</v>
      </c>
      <c r="R536">
        <v>94.2</v>
      </c>
      <c r="S536">
        <v>90.79</v>
      </c>
      <c r="U536">
        <v>132.04</v>
      </c>
      <c r="V536">
        <v>1.8697</v>
      </c>
      <c r="W536">
        <v>6.3223</v>
      </c>
      <c r="X536">
        <v>0.588</v>
      </c>
      <c r="Y536">
        <v>1371.8</v>
      </c>
      <c r="Z536">
        <v>1.1888</v>
      </c>
    </row>
    <row r="537" spans="1:26" ht="12.75">
      <c r="A537" s="3">
        <v>32629</v>
      </c>
      <c r="B537">
        <v>30689</v>
      </c>
      <c r="C537">
        <v>40910</v>
      </c>
      <c r="D537">
        <v>4463</v>
      </c>
      <c r="E537">
        <v>7821</v>
      </c>
      <c r="F537">
        <v>96.2</v>
      </c>
      <c r="G537">
        <v>95.8</v>
      </c>
      <c r="H537">
        <v>91.2</v>
      </c>
      <c r="I537">
        <v>97.6</v>
      </c>
      <c r="J537">
        <v>99.2</v>
      </c>
      <c r="K537">
        <v>96.2</v>
      </c>
      <c r="L537">
        <v>104</v>
      </c>
      <c r="M537">
        <v>97.6</v>
      </c>
      <c r="N537">
        <v>97.5</v>
      </c>
      <c r="O537">
        <v>96.6</v>
      </c>
      <c r="P537">
        <v>91.2</v>
      </c>
      <c r="Q537">
        <v>93.7</v>
      </c>
      <c r="R537">
        <v>95.2</v>
      </c>
      <c r="S537">
        <v>93.73</v>
      </c>
      <c r="U537">
        <v>137.86</v>
      </c>
      <c r="V537">
        <v>1.9461</v>
      </c>
      <c r="W537">
        <v>6.5815</v>
      </c>
      <c r="X537">
        <v>0.6132</v>
      </c>
      <c r="Y537">
        <v>1415.83</v>
      </c>
      <c r="Z537">
        <v>1.1925</v>
      </c>
    </row>
    <row r="538" spans="1:26" ht="12.75">
      <c r="A538" s="3">
        <v>32660</v>
      </c>
      <c r="B538">
        <v>31295</v>
      </c>
      <c r="C538">
        <v>39781</v>
      </c>
      <c r="D538">
        <v>4343</v>
      </c>
      <c r="E538">
        <v>7229</v>
      </c>
      <c r="F538">
        <v>97.6</v>
      </c>
      <c r="G538">
        <v>97</v>
      </c>
      <c r="H538">
        <v>95.5</v>
      </c>
      <c r="I538">
        <v>98.5</v>
      </c>
      <c r="J538">
        <v>98.4</v>
      </c>
      <c r="K538">
        <v>99.1</v>
      </c>
      <c r="L538">
        <v>103.2</v>
      </c>
      <c r="M538">
        <v>97.5</v>
      </c>
      <c r="N538">
        <v>97.6</v>
      </c>
      <c r="O538">
        <v>96.7</v>
      </c>
      <c r="P538">
        <v>91.5</v>
      </c>
      <c r="Q538">
        <v>94.2</v>
      </c>
      <c r="R538">
        <v>95.7</v>
      </c>
      <c r="S538">
        <v>95.9</v>
      </c>
      <c r="U538">
        <v>143.98</v>
      </c>
      <c r="V538">
        <v>1.9789</v>
      </c>
      <c r="W538">
        <v>6.7135</v>
      </c>
      <c r="X538">
        <v>0.6439</v>
      </c>
      <c r="Y538">
        <v>1434.4</v>
      </c>
      <c r="Z538">
        <v>1.1986</v>
      </c>
    </row>
    <row r="539" spans="1:26" ht="12.75">
      <c r="A539" s="3">
        <v>32690</v>
      </c>
      <c r="B539">
        <v>29933</v>
      </c>
      <c r="C539">
        <v>38951</v>
      </c>
      <c r="D539">
        <v>4298</v>
      </c>
      <c r="E539">
        <v>6334</v>
      </c>
      <c r="F539">
        <v>98</v>
      </c>
      <c r="G539">
        <v>95</v>
      </c>
      <c r="H539">
        <v>95.5</v>
      </c>
      <c r="I539">
        <v>98.4</v>
      </c>
      <c r="J539">
        <v>99.7</v>
      </c>
      <c r="K539">
        <v>101.3</v>
      </c>
      <c r="L539">
        <v>102.5</v>
      </c>
      <c r="M539">
        <v>97.4</v>
      </c>
      <c r="N539">
        <v>97.5</v>
      </c>
      <c r="O539">
        <v>97</v>
      </c>
      <c r="P539">
        <v>91.6</v>
      </c>
      <c r="Q539">
        <v>94.4</v>
      </c>
      <c r="R539">
        <v>96.3</v>
      </c>
      <c r="S539">
        <v>93.28</v>
      </c>
      <c r="U539">
        <v>140.42</v>
      </c>
      <c r="V539">
        <v>1.8901</v>
      </c>
      <c r="W539">
        <v>6.4105</v>
      </c>
      <c r="X539">
        <v>0.6147</v>
      </c>
      <c r="Y539">
        <v>1367.39</v>
      </c>
      <c r="Z539">
        <v>1.1891</v>
      </c>
    </row>
    <row r="540" spans="1:26" ht="12.75">
      <c r="A540" s="3">
        <v>32721</v>
      </c>
      <c r="B540">
        <v>30167</v>
      </c>
      <c r="C540">
        <v>40117</v>
      </c>
      <c r="D540">
        <v>4227</v>
      </c>
      <c r="E540">
        <v>6451</v>
      </c>
      <c r="F540">
        <v>98.6</v>
      </c>
      <c r="G540">
        <v>96.6</v>
      </c>
      <c r="H540">
        <v>95.5</v>
      </c>
      <c r="I540">
        <v>98.4</v>
      </c>
      <c r="J540">
        <v>101</v>
      </c>
      <c r="K540">
        <v>99.5</v>
      </c>
      <c r="L540">
        <v>102.6</v>
      </c>
      <c r="M540">
        <v>97.3</v>
      </c>
      <c r="N540">
        <v>97.4</v>
      </c>
      <c r="O540">
        <v>97.1</v>
      </c>
      <c r="P540">
        <v>91.8</v>
      </c>
      <c r="Q540">
        <v>94.5</v>
      </c>
      <c r="R540">
        <v>96.4</v>
      </c>
      <c r="S540">
        <v>93.8</v>
      </c>
      <c r="U540">
        <v>141.49</v>
      </c>
      <c r="V540">
        <v>1.9268</v>
      </c>
      <c r="W540">
        <v>6.5085</v>
      </c>
      <c r="X540">
        <v>0.6271</v>
      </c>
      <c r="Y540">
        <v>1384.24</v>
      </c>
      <c r="Z540">
        <v>1.1758</v>
      </c>
    </row>
    <row r="541" spans="1:26" ht="12.75">
      <c r="A541" s="3">
        <v>32752</v>
      </c>
      <c r="B541">
        <v>30415</v>
      </c>
      <c r="C541">
        <v>39233</v>
      </c>
      <c r="D541">
        <v>3926</v>
      </c>
      <c r="E541">
        <v>6618</v>
      </c>
      <c r="F541">
        <v>98.3</v>
      </c>
      <c r="G541">
        <v>96.3</v>
      </c>
      <c r="H541">
        <v>96.4</v>
      </c>
      <c r="I541">
        <v>97.4</v>
      </c>
      <c r="J541">
        <v>100.8</v>
      </c>
      <c r="K541">
        <v>101.2</v>
      </c>
      <c r="L541">
        <v>102.8</v>
      </c>
      <c r="M541">
        <v>98.1</v>
      </c>
      <c r="N541">
        <v>97.6</v>
      </c>
      <c r="O541">
        <v>97.3</v>
      </c>
      <c r="P541">
        <v>92.5</v>
      </c>
      <c r="Q541">
        <v>95</v>
      </c>
      <c r="R541">
        <v>96.5</v>
      </c>
      <c r="S541">
        <v>95.16</v>
      </c>
      <c r="U541">
        <v>145.07</v>
      </c>
      <c r="V541">
        <v>1.9502</v>
      </c>
      <c r="W541">
        <v>6.5855</v>
      </c>
      <c r="X541">
        <v>0.6363</v>
      </c>
      <c r="Y541">
        <v>1404.18</v>
      </c>
      <c r="Z541">
        <v>1.1828</v>
      </c>
    </row>
    <row r="542" spans="1:26" ht="12.75">
      <c r="A542" s="3">
        <v>32782</v>
      </c>
      <c r="B542">
        <v>31158</v>
      </c>
      <c r="C542">
        <v>40961</v>
      </c>
      <c r="D542">
        <v>4161</v>
      </c>
      <c r="E542">
        <v>7751</v>
      </c>
      <c r="F542">
        <v>98.6</v>
      </c>
      <c r="G542">
        <v>95.8</v>
      </c>
      <c r="H542">
        <v>96.4</v>
      </c>
      <c r="I542">
        <v>98.3</v>
      </c>
      <c r="J542">
        <v>100.5</v>
      </c>
      <c r="K542">
        <v>101.4</v>
      </c>
      <c r="L542">
        <v>101.6</v>
      </c>
      <c r="M542">
        <v>98.8</v>
      </c>
      <c r="N542">
        <v>97.8</v>
      </c>
      <c r="O542">
        <v>97.8</v>
      </c>
      <c r="P542">
        <v>93.2</v>
      </c>
      <c r="Q542">
        <v>95.9</v>
      </c>
      <c r="R542">
        <v>96.9</v>
      </c>
      <c r="S542">
        <v>93.2</v>
      </c>
      <c r="U542">
        <v>142.21</v>
      </c>
      <c r="V542">
        <v>1.8662</v>
      </c>
      <c r="W542">
        <v>6.3339</v>
      </c>
      <c r="X542">
        <v>0.63</v>
      </c>
      <c r="Y542">
        <v>1369.24</v>
      </c>
      <c r="Z542">
        <v>1.1749</v>
      </c>
    </row>
    <row r="543" spans="1:26" ht="12.75">
      <c r="A543" s="3">
        <v>32813</v>
      </c>
      <c r="B543">
        <v>30526</v>
      </c>
      <c r="C543">
        <v>40429</v>
      </c>
      <c r="D543">
        <v>4234</v>
      </c>
      <c r="E543">
        <v>7615</v>
      </c>
      <c r="F543">
        <v>99</v>
      </c>
      <c r="G543">
        <v>96.4</v>
      </c>
      <c r="H543">
        <v>96.4</v>
      </c>
      <c r="I543">
        <v>99.4</v>
      </c>
      <c r="J543">
        <v>100.8</v>
      </c>
      <c r="K543">
        <v>102</v>
      </c>
      <c r="L543">
        <v>102.7</v>
      </c>
      <c r="M543">
        <v>97.8</v>
      </c>
      <c r="N543">
        <v>98</v>
      </c>
      <c r="O543">
        <v>97.9</v>
      </c>
      <c r="P543">
        <v>93.9</v>
      </c>
      <c r="Q543">
        <v>96.3</v>
      </c>
      <c r="R543">
        <v>97.2</v>
      </c>
      <c r="S543">
        <v>92.87</v>
      </c>
      <c r="U543">
        <v>143.53</v>
      </c>
      <c r="V543">
        <v>1.83</v>
      </c>
      <c r="W543">
        <v>6.2225</v>
      </c>
      <c r="X543">
        <v>0.6359</v>
      </c>
      <c r="Y543">
        <v>1343.83</v>
      </c>
      <c r="Z543">
        <v>1.1697</v>
      </c>
    </row>
    <row r="544" spans="1:26" ht="12.75">
      <c r="A544" s="3">
        <v>32843</v>
      </c>
      <c r="B544">
        <v>31521</v>
      </c>
      <c r="C544">
        <v>38364</v>
      </c>
      <c r="D544">
        <v>4270</v>
      </c>
      <c r="E544">
        <v>6951</v>
      </c>
      <c r="F544">
        <v>100.4</v>
      </c>
      <c r="G544">
        <v>97</v>
      </c>
      <c r="H544">
        <v>98.2</v>
      </c>
      <c r="I544">
        <v>98.7</v>
      </c>
      <c r="J544">
        <v>101.2</v>
      </c>
      <c r="K544">
        <v>104.9</v>
      </c>
      <c r="L544">
        <v>103.8</v>
      </c>
      <c r="M544">
        <v>97.9</v>
      </c>
      <c r="N544">
        <v>98.3</v>
      </c>
      <c r="O544">
        <v>98.1</v>
      </c>
      <c r="P544">
        <v>94.2</v>
      </c>
      <c r="Q544">
        <v>96.7</v>
      </c>
      <c r="R544">
        <v>97.1</v>
      </c>
      <c r="S544">
        <v>91.27</v>
      </c>
      <c r="U544">
        <v>143.69</v>
      </c>
      <c r="V544">
        <v>1.7378</v>
      </c>
      <c r="W544">
        <v>5.9391</v>
      </c>
      <c r="X544">
        <v>0.6264</v>
      </c>
      <c r="Y544">
        <v>1291.93</v>
      </c>
      <c r="Z544">
        <v>1.1613</v>
      </c>
    </row>
    <row r="545" spans="1:26" ht="12.75">
      <c r="A545" s="3">
        <v>32874</v>
      </c>
      <c r="B545">
        <v>31612</v>
      </c>
      <c r="C545">
        <v>41380</v>
      </c>
      <c r="D545">
        <v>5435</v>
      </c>
      <c r="E545">
        <v>6081</v>
      </c>
      <c r="F545">
        <v>99.2</v>
      </c>
      <c r="G545">
        <v>96.4</v>
      </c>
      <c r="H545">
        <v>98.2</v>
      </c>
      <c r="I545">
        <v>99.7</v>
      </c>
      <c r="J545">
        <v>100.1</v>
      </c>
      <c r="K545">
        <v>98.7</v>
      </c>
      <c r="L545">
        <v>101.2</v>
      </c>
      <c r="M545">
        <v>98.3</v>
      </c>
      <c r="N545">
        <v>98.9</v>
      </c>
      <c r="O545">
        <v>98.3</v>
      </c>
      <c r="P545">
        <v>94.7</v>
      </c>
      <c r="Q545">
        <v>97.4</v>
      </c>
      <c r="R545">
        <v>98</v>
      </c>
      <c r="S545">
        <v>90.69</v>
      </c>
      <c r="U545">
        <v>144.98</v>
      </c>
      <c r="V545">
        <v>1.6914</v>
      </c>
      <c r="W545">
        <v>5.7568</v>
      </c>
      <c r="X545">
        <v>0.6056</v>
      </c>
      <c r="Y545">
        <v>1261.87</v>
      </c>
      <c r="Z545">
        <v>1.172</v>
      </c>
    </row>
    <row r="546" spans="1:26" ht="12.75">
      <c r="A546" s="3">
        <v>32905</v>
      </c>
      <c r="B546">
        <v>31709</v>
      </c>
      <c r="C546">
        <v>39164</v>
      </c>
      <c r="D546">
        <v>5087</v>
      </c>
      <c r="E546">
        <v>6723</v>
      </c>
      <c r="F546">
        <v>98.9</v>
      </c>
      <c r="G546">
        <v>96.9</v>
      </c>
      <c r="H546">
        <v>98.2</v>
      </c>
      <c r="I546">
        <v>99.2</v>
      </c>
      <c r="J546">
        <v>99.7</v>
      </c>
      <c r="K546">
        <v>102.2</v>
      </c>
      <c r="L546">
        <v>101.7</v>
      </c>
      <c r="M546">
        <v>98.4</v>
      </c>
      <c r="N546">
        <v>99.3</v>
      </c>
      <c r="O546">
        <v>98.5</v>
      </c>
      <c r="P546">
        <v>95.3</v>
      </c>
      <c r="Q546">
        <v>98.1</v>
      </c>
      <c r="R546">
        <v>98.5</v>
      </c>
      <c r="S546">
        <v>90.85</v>
      </c>
      <c r="U546">
        <v>145.69</v>
      </c>
      <c r="V546">
        <v>1.6758</v>
      </c>
      <c r="W546">
        <v>5.6897</v>
      </c>
      <c r="X546">
        <v>0.5896</v>
      </c>
      <c r="Y546">
        <v>1243.68</v>
      </c>
      <c r="Z546">
        <v>1.1965</v>
      </c>
    </row>
    <row r="547" spans="1:26" ht="12.75">
      <c r="A547" s="3">
        <v>32933</v>
      </c>
      <c r="B547">
        <v>33186</v>
      </c>
      <c r="C547">
        <v>41830</v>
      </c>
      <c r="D547">
        <v>4985</v>
      </c>
      <c r="E547">
        <v>8280</v>
      </c>
      <c r="F547">
        <v>99.9</v>
      </c>
      <c r="G547">
        <v>98.6</v>
      </c>
      <c r="H547">
        <v>99.1</v>
      </c>
      <c r="I547">
        <v>100.4</v>
      </c>
      <c r="J547">
        <v>101</v>
      </c>
      <c r="K547">
        <v>102.2</v>
      </c>
      <c r="L547">
        <v>102.1</v>
      </c>
      <c r="M547">
        <v>98.8</v>
      </c>
      <c r="N547">
        <v>99.4</v>
      </c>
      <c r="O547">
        <v>98.9</v>
      </c>
      <c r="P547">
        <v>96.2</v>
      </c>
      <c r="Q547">
        <v>98.4</v>
      </c>
      <c r="R547">
        <v>98.9</v>
      </c>
      <c r="S547">
        <v>92.66</v>
      </c>
      <c r="U547">
        <v>153.31</v>
      </c>
      <c r="V547">
        <v>1.7053</v>
      </c>
      <c r="W547">
        <v>5.7555</v>
      </c>
      <c r="X547">
        <v>0.6156</v>
      </c>
      <c r="Y547">
        <v>1257.67</v>
      </c>
      <c r="Z547">
        <v>1.18</v>
      </c>
    </row>
    <row r="548" spans="1:26" ht="12.75">
      <c r="A548" s="3">
        <v>32964</v>
      </c>
      <c r="B548">
        <v>32044</v>
      </c>
      <c r="C548">
        <v>39797</v>
      </c>
      <c r="D548">
        <v>3963</v>
      </c>
      <c r="E548">
        <v>7271</v>
      </c>
      <c r="F548">
        <v>99.2</v>
      </c>
      <c r="G548">
        <v>98.8</v>
      </c>
      <c r="H548">
        <v>97.3</v>
      </c>
      <c r="I548">
        <v>99.8</v>
      </c>
      <c r="J548">
        <v>101.8</v>
      </c>
      <c r="K548">
        <v>100.7</v>
      </c>
      <c r="L548">
        <v>101.2</v>
      </c>
      <c r="M548">
        <v>99.6</v>
      </c>
      <c r="N548">
        <v>99.5</v>
      </c>
      <c r="O548">
        <v>99.3</v>
      </c>
      <c r="P548">
        <v>99.2</v>
      </c>
      <c r="Q548">
        <v>98.7</v>
      </c>
      <c r="R548">
        <v>98.9</v>
      </c>
      <c r="S548">
        <v>92.71</v>
      </c>
      <c r="U548">
        <v>158.46</v>
      </c>
      <c r="V548">
        <v>1.6863</v>
      </c>
      <c r="W548">
        <v>5.6638</v>
      </c>
      <c r="X548">
        <v>0.6108</v>
      </c>
      <c r="Y548">
        <v>1238.38</v>
      </c>
      <c r="Z548">
        <v>1.1641</v>
      </c>
    </row>
    <row r="549" spans="1:26" ht="12.75">
      <c r="A549" s="3">
        <v>32994</v>
      </c>
      <c r="B549">
        <v>32511</v>
      </c>
      <c r="C549">
        <v>40600</v>
      </c>
      <c r="D549">
        <v>4142</v>
      </c>
      <c r="E549">
        <v>7954</v>
      </c>
      <c r="F549">
        <v>100</v>
      </c>
      <c r="G549">
        <v>99.6</v>
      </c>
      <c r="H549">
        <v>99.1</v>
      </c>
      <c r="I549">
        <v>100.7</v>
      </c>
      <c r="J549">
        <v>100.8</v>
      </c>
      <c r="K549">
        <v>98.6</v>
      </c>
      <c r="L549">
        <v>101.4</v>
      </c>
      <c r="M549">
        <v>100.1</v>
      </c>
      <c r="N549">
        <v>99.7</v>
      </c>
      <c r="O549">
        <v>99.4</v>
      </c>
      <c r="P549">
        <v>100.1</v>
      </c>
      <c r="Q549">
        <v>99.1</v>
      </c>
      <c r="R549">
        <v>99.4</v>
      </c>
      <c r="S549">
        <v>91.43</v>
      </c>
      <c r="U549">
        <v>154.04</v>
      </c>
      <c r="V549">
        <v>1.663</v>
      </c>
      <c r="W549">
        <v>5.5989</v>
      </c>
      <c r="X549">
        <v>0.5962</v>
      </c>
      <c r="Y549">
        <v>1221.93</v>
      </c>
      <c r="Z549">
        <v>1.1747</v>
      </c>
    </row>
    <row r="550" spans="1:26" ht="12.75">
      <c r="A550" s="3">
        <v>33025</v>
      </c>
      <c r="B550">
        <v>33693</v>
      </c>
      <c r="C550">
        <v>40687</v>
      </c>
      <c r="D550">
        <v>3893</v>
      </c>
      <c r="E550">
        <v>7798</v>
      </c>
      <c r="F550">
        <v>100.2</v>
      </c>
      <c r="G550">
        <v>99.8</v>
      </c>
      <c r="H550">
        <v>99.1</v>
      </c>
      <c r="I550">
        <v>100.3</v>
      </c>
      <c r="J550">
        <v>102.1</v>
      </c>
      <c r="K550">
        <v>98.8</v>
      </c>
      <c r="L550">
        <v>101.6</v>
      </c>
      <c r="M550">
        <v>99.7</v>
      </c>
      <c r="N550">
        <v>99.8</v>
      </c>
      <c r="O550">
        <v>99.7</v>
      </c>
      <c r="P550">
        <v>100.5</v>
      </c>
      <c r="Q550">
        <v>99.4</v>
      </c>
      <c r="R550">
        <v>99.8</v>
      </c>
      <c r="S550">
        <v>91.45</v>
      </c>
      <c r="U550">
        <v>153.7</v>
      </c>
      <c r="V550">
        <v>1.6832</v>
      </c>
      <c r="W550">
        <v>5.6613</v>
      </c>
      <c r="X550">
        <v>0.5847</v>
      </c>
      <c r="Y550">
        <v>1235.6</v>
      </c>
      <c r="Z550">
        <v>1.173</v>
      </c>
    </row>
    <row r="551" spans="1:26" ht="12.75">
      <c r="A551" s="3">
        <v>33055</v>
      </c>
      <c r="B551">
        <v>32302</v>
      </c>
      <c r="C551">
        <v>41316</v>
      </c>
      <c r="D551">
        <v>4115</v>
      </c>
      <c r="E551">
        <v>6767</v>
      </c>
      <c r="F551">
        <v>99.9</v>
      </c>
      <c r="G551">
        <v>100.7</v>
      </c>
      <c r="H551">
        <v>100.8</v>
      </c>
      <c r="I551">
        <v>101.8</v>
      </c>
      <c r="J551">
        <v>100.2</v>
      </c>
      <c r="K551">
        <v>100.5</v>
      </c>
      <c r="L551">
        <v>101.6</v>
      </c>
      <c r="M551">
        <v>99.5</v>
      </c>
      <c r="N551">
        <v>99.8</v>
      </c>
      <c r="O551">
        <v>99.9</v>
      </c>
      <c r="P551">
        <v>100.6</v>
      </c>
      <c r="Q551">
        <v>99.8</v>
      </c>
      <c r="R551">
        <v>100.3</v>
      </c>
      <c r="S551">
        <v>89.07</v>
      </c>
      <c r="U551">
        <v>149.04</v>
      </c>
      <c r="V551">
        <v>1.6375</v>
      </c>
      <c r="W551">
        <v>5.4924</v>
      </c>
      <c r="X551">
        <v>0.5525</v>
      </c>
      <c r="Y551">
        <v>1199.65</v>
      </c>
      <c r="Z551">
        <v>1.157</v>
      </c>
    </row>
    <row r="552" spans="1:26" ht="12.75">
      <c r="A552" s="3">
        <v>33086</v>
      </c>
      <c r="B552">
        <v>32556</v>
      </c>
      <c r="C552">
        <v>41796</v>
      </c>
      <c r="D552">
        <v>4559</v>
      </c>
      <c r="E552">
        <v>7066</v>
      </c>
      <c r="F552">
        <v>101.1</v>
      </c>
      <c r="G552">
        <v>101.6</v>
      </c>
      <c r="H552">
        <v>100.8</v>
      </c>
      <c r="I552">
        <v>101.8</v>
      </c>
      <c r="J552">
        <v>99.5</v>
      </c>
      <c r="K552">
        <v>100.5</v>
      </c>
      <c r="L552">
        <v>100</v>
      </c>
      <c r="M552">
        <v>99.9</v>
      </c>
      <c r="N552">
        <v>100.1</v>
      </c>
      <c r="O552">
        <v>100.5</v>
      </c>
      <c r="P552">
        <v>101.6</v>
      </c>
      <c r="Q552">
        <v>100.5</v>
      </c>
      <c r="R552">
        <v>100.3</v>
      </c>
      <c r="S552">
        <v>86.85</v>
      </c>
      <c r="U552">
        <v>147.46</v>
      </c>
      <c r="V552">
        <v>1.5702</v>
      </c>
      <c r="W552">
        <v>5.268</v>
      </c>
      <c r="X552">
        <v>0.526</v>
      </c>
      <c r="Y552">
        <v>1157.07</v>
      </c>
      <c r="Z552">
        <v>1.1448</v>
      </c>
    </row>
    <row r="553" spans="1:26" ht="12.75">
      <c r="A553" s="3">
        <v>33117</v>
      </c>
      <c r="B553">
        <v>32310</v>
      </c>
      <c r="C553">
        <v>41344</v>
      </c>
      <c r="D553">
        <v>6061</v>
      </c>
      <c r="E553">
        <v>6853</v>
      </c>
      <c r="F553">
        <v>100.6</v>
      </c>
      <c r="G553">
        <v>100.7</v>
      </c>
      <c r="H553">
        <v>101.7</v>
      </c>
      <c r="I553">
        <v>100</v>
      </c>
      <c r="J553">
        <v>99.8</v>
      </c>
      <c r="K553">
        <v>101.4</v>
      </c>
      <c r="L553">
        <v>98.1</v>
      </c>
      <c r="M553">
        <v>100.7</v>
      </c>
      <c r="N553">
        <v>100.4</v>
      </c>
      <c r="O553">
        <v>101</v>
      </c>
      <c r="P553">
        <v>102.5</v>
      </c>
      <c r="Q553">
        <v>101.1</v>
      </c>
      <c r="R553">
        <v>100.6</v>
      </c>
      <c r="S553">
        <v>85.65</v>
      </c>
      <c r="U553">
        <v>138.44</v>
      </c>
      <c r="V553">
        <v>1.5701</v>
      </c>
      <c r="W553">
        <v>5.2575</v>
      </c>
      <c r="X553">
        <v>0.5321</v>
      </c>
      <c r="Y553">
        <v>1172.87</v>
      </c>
      <c r="Z553">
        <v>1.1583</v>
      </c>
    </row>
    <row r="554" spans="1:26" ht="12.75">
      <c r="A554" s="3">
        <v>33147</v>
      </c>
      <c r="B554">
        <v>34492</v>
      </c>
      <c r="C554">
        <v>43876</v>
      </c>
      <c r="D554">
        <v>6790</v>
      </c>
      <c r="E554">
        <v>8682</v>
      </c>
      <c r="F554">
        <v>100.2</v>
      </c>
      <c r="G554">
        <v>102.7</v>
      </c>
      <c r="H554">
        <v>101.7</v>
      </c>
      <c r="I554">
        <v>99.6</v>
      </c>
      <c r="J554">
        <v>99</v>
      </c>
      <c r="K554">
        <v>98.4</v>
      </c>
      <c r="L554">
        <v>98.1</v>
      </c>
      <c r="M554">
        <v>101.8</v>
      </c>
      <c r="N554">
        <v>101.1</v>
      </c>
      <c r="O554">
        <v>101.6</v>
      </c>
      <c r="P554">
        <v>103.3</v>
      </c>
      <c r="Q554">
        <v>102.5</v>
      </c>
      <c r="R554">
        <v>101.5</v>
      </c>
      <c r="S554">
        <v>83.08</v>
      </c>
      <c r="U554">
        <v>129.59</v>
      </c>
      <c r="V554">
        <v>1.5238</v>
      </c>
      <c r="W554">
        <v>5.1032</v>
      </c>
      <c r="X554">
        <v>0.514</v>
      </c>
      <c r="Y554">
        <v>1141.62</v>
      </c>
      <c r="Z554">
        <v>1.16</v>
      </c>
    </row>
    <row r="555" spans="1:26" ht="12.75">
      <c r="A555" s="3">
        <v>33178</v>
      </c>
      <c r="B555">
        <v>33581</v>
      </c>
      <c r="C555">
        <v>43066</v>
      </c>
      <c r="D555">
        <v>5970</v>
      </c>
      <c r="E555">
        <v>7871</v>
      </c>
      <c r="F555">
        <v>99.7</v>
      </c>
      <c r="G555">
        <v>102</v>
      </c>
      <c r="H555">
        <v>101.7</v>
      </c>
      <c r="I555">
        <v>99</v>
      </c>
      <c r="J555">
        <v>98.1</v>
      </c>
      <c r="K555">
        <v>97.8</v>
      </c>
      <c r="L555">
        <v>96.9</v>
      </c>
      <c r="M555">
        <v>101.6</v>
      </c>
      <c r="N555">
        <v>101</v>
      </c>
      <c r="O555">
        <v>101.5</v>
      </c>
      <c r="P555">
        <v>103</v>
      </c>
      <c r="Q555">
        <v>102.8</v>
      </c>
      <c r="R555">
        <v>102</v>
      </c>
      <c r="S555">
        <v>82.44</v>
      </c>
      <c r="U555">
        <v>129.22</v>
      </c>
      <c r="V555">
        <v>1.4857</v>
      </c>
      <c r="W555">
        <v>5.002</v>
      </c>
      <c r="X555">
        <v>0.5091</v>
      </c>
      <c r="Y555">
        <v>1117.04</v>
      </c>
      <c r="Z555">
        <v>1.1635</v>
      </c>
    </row>
    <row r="556" spans="1:26" ht="12.75">
      <c r="A556" s="3">
        <v>33208</v>
      </c>
      <c r="B556">
        <v>33800</v>
      </c>
      <c r="C556">
        <v>39986</v>
      </c>
      <c r="D556">
        <v>5126</v>
      </c>
      <c r="E556">
        <v>6888</v>
      </c>
      <c r="F556">
        <v>100.4</v>
      </c>
      <c r="G556">
        <v>102.1</v>
      </c>
      <c r="H556">
        <v>102.6</v>
      </c>
      <c r="I556">
        <v>97.8</v>
      </c>
      <c r="J556">
        <v>97.9</v>
      </c>
      <c r="K556">
        <v>100.3</v>
      </c>
      <c r="L556">
        <v>96</v>
      </c>
      <c r="M556">
        <v>101.5</v>
      </c>
      <c r="N556">
        <v>101</v>
      </c>
      <c r="O556">
        <v>101.4</v>
      </c>
      <c r="P556">
        <v>103</v>
      </c>
      <c r="Q556">
        <v>102.4</v>
      </c>
      <c r="R556">
        <v>102</v>
      </c>
      <c r="S556">
        <v>83.83</v>
      </c>
      <c r="U556">
        <v>133.89</v>
      </c>
      <c r="V556">
        <v>1.4982</v>
      </c>
      <c r="W556">
        <v>5.0895</v>
      </c>
      <c r="X556">
        <v>0.5203</v>
      </c>
      <c r="Y556">
        <v>1129.26</v>
      </c>
      <c r="Z556">
        <v>1.1603</v>
      </c>
    </row>
    <row r="557" spans="1:26" ht="12.75">
      <c r="A557" s="3">
        <v>33239</v>
      </c>
      <c r="B557">
        <v>34290</v>
      </c>
      <c r="C557">
        <v>41282</v>
      </c>
      <c r="D557">
        <v>5132</v>
      </c>
      <c r="E557">
        <v>6732</v>
      </c>
      <c r="F557">
        <v>101.6</v>
      </c>
      <c r="G557">
        <v>102.9</v>
      </c>
      <c r="H557">
        <v>104.3</v>
      </c>
      <c r="I557">
        <v>99.6</v>
      </c>
      <c r="J557">
        <v>97.7</v>
      </c>
      <c r="K557">
        <v>100.1</v>
      </c>
      <c r="L557">
        <v>96.3</v>
      </c>
      <c r="M557">
        <v>102.2</v>
      </c>
      <c r="N557">
        <v>101.7</v>
      </c>
      <c r="O557">
        <v>101.8</v>
      </c>
      <c r="P557">
        <v>103.3</v>
      </c>
      <c r="Q557">
        <v>103.6</v>
      </c>
      <c r="R557">
        <v>104.6</v>
      </c>
      <c r="S557">
        <v>83.68</v>
      </c>
      <c r="U557">
        <v>133.7</v>
      </c>
      <c r="V557">
        <v>1.5091</v>
      </c>
      <c r="W557">
        <v>5.1253</v>
      </c>
      <c r="X557">
        <v>0.5169</v>
      </c>
      <c r="Y557">
        <v>1134.38</v>
      </c>
      <c r="Z557">
        <v>1.156</v>
      </c>
    </row>
    <row r="558" spans="1:26" ht="12.75">
      <c r="A558" s="3">
        <v>33270</v>
      </c>
      <c r="B558">
        <v>33637</v>
      </c>
      <c r="C558">
        <v>39412</v>
      </c>
      <c r="D558">
        <v>4156</v>
      </c>
      <c r="E558">
        <v>6606</v>
      </c>
      <c r="F558">
        <v>100.2</v>
      </c>
      <c r="G558">
        <v>103.3</v>
      </c>
      <c r="H558">
        <v>103.4</v>
      </c>
      <c r="I558">
        <v>98.2</v>
      </c>
      <c r="J558">
        <v>97.1</v>
      </c>
      <c r="K558">
        <v>98.2</v>
      </c>
      <c r="L558">
        <v>94.6</v>
      </c>
      <c r="M558">
        <v>101.9</v>
      </c>
      <c r="N558">
        <v>101.9</v>
      </c>
      <c r="O558">
        <v>102.1</v>
      </c>
      <c r="P558">
        <v>103.8</v>
      </c>
      <c r="Q558">
        <v>104.6</v>
      </c>
      <c r="R558">
        <v>104.6</v>
      </c>
      <c r="S558">
        <v>82.46</v>
      </c>
      <c r="U558">
        <v>130.54</v>
      </c>
      <c r="V558">
        <v>1.4805</v>
      </c>
      <c r="W558">
        <v>5.0398</v>
      </c>
      <c r="X558">
        <v>0.5091</v>
      </c>
      <c r="Y558">
        <v>1111.19</v>
      </c>
      <c r="Z558">
        <v>1.1549</v>
      </c>
    </row>
    <row r="559" spans="1:26" ht="12.75">
      <c r="A559" s="3">
        <v>33298</v>
      </c>
      <c r="B559">
        <v>34411</v>
      </c>
      <c r="C559">
        <v>38897</v>
      </c>
      <c r="D559">
        <v>4165</v>
      </c>
      <c r="E559">
        <v>7050</v>
      </c>
      <c r="F559">
        <v>99</v>
      </c>
      <c r="G559">
        <v>102.2</v>
      </c>
      <c r="H559">
        <v>103.4</v>
      </c>
      <c r="I559">
        <v>98</v>
      </c>
      <c r="J559">
        <v>96.4</v>
      </c>
      <c r="K559">
        <v>98.4</v>
      </c>
      <c r="L559">
        <v>94.7</v>
      </c>
      <c r="M559">
        <v>102.4</v>
      </c>
      <c r="N559">
        <v>101.9</v>
      </c>
      <c r="O559">
        <v>102.2</v>
      </c>
      <c r="P559">
        <v>104.2</v>
      </c>
      <c r="Q559">
        <v>104.9</v>
      </c>
      <c r="R559">
        <v>105.1</v>
      </c>
      <c r="S559">
        <v>86.69</v>
      </c>
      <c r="U559">
        <v>137.39</v>
      </c>
      <c r="V559">
        <v>1.6122</v>
      </c>
      <c r="W559">
        <v>5.4862</v>
      </c>
      <c r="X559">
        <v>0.549</v>
      </c>
      <c r="Y559">
        <v>1201.96</v>
      </c>
      <c r="Z559">
        <v>1.1572</v>
      </c>
    </row>
    <row r="560" spans="1:26" ht="12.75">
      <c r="A560" s="3">
        <v>33329</v>
      </c>
      <c r="B560">
        <v>35302</v>
      </c>
      <c r="C560">
        <v>39769</v>
      </c>
      <c r="D560">
        <v>4249</v>
      </c>
      <c r="E560">
        <v>7061</v>
      </c>
      <c r="F560">
        <v>99</v>
      </c>
      <c r="G560">
        <v>102.6</v>
      </c>
      <c r="H560">
        <v>103.4</v>
      </c>
      <c r="I560">
        <v>98.7</v>
      </c>
      <c r="J560">
        <v>95.3</v>
      </c>
      <c r="K560">
        <v>96.4</v>
      </c>
      <c r="L560">
        <v>95</v>
      </c>
      <c r="M560">
        <v>103</v>
      </c>
      <c r="N560">
        <v>102.3</v>
      </c>
      <c r="O560">
        <v>102.5</v>
      </c>
      <c r="P560">
        <v>105.5</v>
      </c>
      <c r="Q560">
        <v>105.3</v>
      </c>
      <c r="R560">
        <v>105.1</v>
      </c>
      <c r="S560">
        <v>88.23</v>
      </c>
      <c r="U560">
        <v>137.11</v>
      </c>
      <c r="V560">
        <v>1.7027</v>
      </c>
      <c r="W560">
        <v>5.754</v>
      </c>
      <c r="X560">
        <v>0.5715</v>
      </c>
      <c r="Y560">
        <v>1261.57</v>
      </c>
      <c r="Z560">
        <v>1.1535</v>
      </c>
    </row>
    <row r="561" spans="1:26" ht="12.75">
      <c r="A561" s="3">
        <v>33359</v>
      </c>
      <c r="B561">
        <v>35109</v>
      </c>
      <c r="C561">
        <v>40256</v>
      </c>
      <c r="D561">
        <v>4445</v>
      </c>
      <c r="E561">
        <v>6829</v>
      </c>
      <c r="F561">
        <v>99.4</v>
      </c>
      <c r="G561">
        <v>103.8</v>
      </c>
      <c r="H561">
        <v>102.6</v>
      </c>
      <c r="I561">
        <v>98.4</v>
      </c>
      <c r="J561">
        <v>95.3</v>
      </c>
      <c r="K561">
        <v>99.3</v>
      </c>
      <c r="L561">
        <v>95.8</v>
      </c>
      <c r="M561">
        <v>103.6</v>
      </c>
      <c r="N561">
        <v>102.7</v>
      </c>
      <c r="O561">
        <v>102.8</v>
      </c>
      <c r="P561">
        <v>105.9</v>
      </c>
      <c r="Q561">
        <v>105.8</v>
      </c>
      <c r="R561">
        <v>105.6</v>
      </c>
      <c r="S561">
        <v>88.8</v>
      </c>
      <c r="U561">
        <v>138.22</v>
      </c>
      <c r="V561">
        <v>1.7199</v>
      </c>
      <c r="W561">
        <v>5.8282</v>
      </c>
      <c r="X561">
        <v>0.5801</v>
      </c>
      <c r="Y561">
        <v>1275.67</v>
      </c>
      <c r="Z561">
        <v>1.1499</v>
      </c>
    </row>
    <row r="562" spans="1:26" ht="12.75">
      <c r="A562" s="3">
        <v>33390</v>
      </c>
      <c r="B562">
        <v>34926</v>
      </c>
      <c r="C562">
        <v>39843</v>
      </c>
      <c r="D562">
        <v>4376</v>
      </c>
      <c r="E562">
        <v>6983</v>
      </c>
      <c r="F562">
        <v>100.1</v>
      </c>
      <c r="G562">
        <v>100.7</v>
      </c>
      <c r="H562">
        <v>106.1</v>
      </c>
      <c r="I562">
        <v>99.1</v>
      </c>
      <c r="J562">
        <v>97.2</v>
      </c>
      <c r="K562">
        <v>101.1</v>
      </c>
      <c r="L562">
        <v>96.3</v>
      </c>
      <c r="M562">
        <v>103.1</v>
      </c>
      <c r="N562">
        <v>103.3</v>
      </c>
      <c r="O562">
        <v>103</v>
      </c>
      <c r="P562">
        <v>106.4</v>
      </c>
      <c r="Q562">
        <v>106.3</v>
      </c>
      <c r="R562">
        <v>106.1</v>
      </c>
      <c r="S562">
        <v>90.47</v>
      </c>
      <c r="U562">
        <v>139.75</v>
      </c>
      <c r="V562">
        <v>1.7828</v>
      </c>
      <c r="W562">
        <v>6.0483</v>
      </c>
      <c r="X562">
        <v>0.6062</v>
      </c>
      <c r="Y562">
        <v>1325.09</v>
      </c>
      <c r="Z562">
        <v>1.1439</v>
      </c>
    </row>
    <row r="563" spans="1:26" ht="12.75">
      <c r="A563" s="3">
        <v>33420</v>
      </c>
      <c r="B563">
        <v>34868</v>
      </c>
      <c r="C563">
        <v>40413</v>
      </c>
      <c r="D563">
        <v>4040</v>
      </c>
      <c r="E563">
        <v>6395</v>
      </c>
      <c r="F563">
        <v>99.3</v>
      </c>
      <c r="G563">
        <v>102.9</v>
      </c>
      <c r="H563">
        <v>104.3</v>
      </c>
      <c r="I563">
        <v>99.6</v>
      </c>
      <c r="J563">
        <v>96.2</v>
      </c>
      <c r="K563">
        <v>99.4</v>
      </c>
      <c r="L563">
        <v>96.6</v>
      </c>
      <c r="M563">
        <v>103</v>
      </c>
      <c r="N563">
        <v>104.2</v>
      </c>
      <c r="O563">
        <v>103.3</v>
      </c>
      <c r="P563">
        <v>106.1</v>
      </c>
      <c r="Q563">
        <v>106.5</v>
      </c>
      <c r="R563">
        <v>106.2</v>
      </c>
      <c r="S563">
        <v>90.31</v>
      </c>
      <c r="U563">
        <v>137.83</v>
      </c>
      <c r="V563">
        <v>1.7852</v>
      </c>
      <c r="W563">
        <v>6.0596</v>
      </c>
      <c r="X563">
        <v>0.6056</v>
      </c>
      <c r="Y563">
        <v>1329.55</v>
      </c>
      <c r="Z563">
        <v>1.1493</v>
      </c>
    </row>
    <row r="564" spans="1:26" ht="12.75">
      <c r="A564" s="3">
        <v>33451</v>
      </c>
      <c r="B564">
        <v>34855</v>
      </c>
      <c r="C564">
        <v>40902</v>
      </c>
      <c r="D564">
        <v>4423</v>
      </c>
      <c r="E564">
        <v>7038</v>
      </c>
      <c r="F564">
        <v>99</v>
      </c>
      <c r="G564">
        <v>101.3</v>
      </c>
      <c r="H564">
        <v>101.7</v>
      </c>
      <c r="I564">
        <v>99.6</v>
      </c>
      <c r="J564">
        <v>95</v>
      </c>
      <c r="K564">
        <v>99.7</v>
      </c>
      <c r="L564">
        <v>96.4</v>
      </c>
      <c r="M564">
        <v>103.2</v>
      </c>
      <c r="N564">
        <v>104.2</v>
      </c>
      <c r="O564">
        <v>103.4</v>
      </c>
      <c r="P564">
        <v>106.4</v>
      </c>
      <c r="Q564">
        <v>106.8</v>
      </c>
      <c r="R564">
        <v>106.3</v>
      </c>
      <c r="S564">
        <v>89.15</v>
      </c>
      <c r="U564">
        <v>136.82</v>
      </c>
      <c r="V564">
        <v>1.7435</v>
      </c>
      <c r="W564">
        <v>5.9244</v>
      </c>
      <c r="X564">
        <v>0.5938</v>
      </c>
      <c r="Y564">
        <v>1303.31</v>
      </c>
      <c r="Z564">
        <v>1.1452</v>
      </c>
    </row>
    <row r="565" spans="1:26" ht="12.75">
      <c r="A565" s="3">
        <v>33482</v>
      </c>
      <c r="B565">
        <v>35156</v>
      </c>
      <c r="C565">
        <v>41488</v>
      </c>
      <c r="D565">
        <v>3849</v>
      </c>
      <c r="E565">
        <v>7193</v>
      </c>
      <c r="F565">
        <v>98.8</v>
      </c>
      <c r="G565">
        <v>101.4</v>
      </c>
      <c r="H565">
        <v>101.7</v>
      </c>
      <c r="I565">
        <v>98.2</v>
      </c>
      <c r="J565">
        <v>95.2</v>
      </c>
      <c r="K565">
        <v>100.5</v>
      </c>
      <c r="L565">
        <v>96.8</v>
      </c>
      <c r="M565">
        <v>103.4</v>
      </c>
      <c r="N565">
        <v>104.3</v>
      </c>
      <c r="O565">
        <v>103.6</v>
      </c>
      <c r="P565">
        <v>106.7</v>
      </c>
      <c r="Q565">
        <v>107.2</v>
      </c>
      <c r="R565">
        <v>106.1</v>
      </c>
      <c r="S565">
        <v>87.54</v>
      </c>
      <c r="U565">
        <v>134.3</v>
      </c>
      <c r="V565">
        <v>1.6933</v>
      </c>
      <c r="W565">
        <v>5.7621</v>
      </c>
      <c r="X565">
        <v>0.5792</v>
      </c>
      <c r="Y565">
        <v>1266.25</v>
      </c>
      <c r="Z565">
        <v>1.137</v>
      </c>
    </row>
    <row r="566" spans="1:26" ht="12.75">
      <c r="A566" s="3">
        <v>33512</v>
      </c>
      <c r="B566">
        <v>36653</v>
      </c>
      <c r="C566">
        <v>42462</v>
      </c>
      <c r="D566">
        <v>3852</v>
      </c>
      <c r="E566">
        <v>8897</v>
      </c>
      <c r="F566">
        <v>99.6</v>
      </c>
      <c r="G566">
        <v>100.7</v>
      </c>
      <c r="H566">
        <v>102.6</v>
      </c>
      <c r="I566">
        <v>98.4</v>
      </c>
      <c r="J566">
        <v>95.8</v>
      </c>
      <c r="K566">
        <v>98.7</v>
      </c>
      <c r="L566">
        <v>96.4</v>
      </c>
      <c r="M566">
        <v>104.5</v>
      </c>
      <c r="N566">
        <v>104.7</v>
      </c>
      <c r="O566">
        <v>104.2</v>
      </c>
      <c r="P566">
        <v>107.1</v>
      </c>
      <c r="Q566">
        <v>108.1</v>
      </c>
      <c r="R566">
        <v>105.9</v>
      </c>
      <c r="S566">
        <v>86.53</v>
      </c>
      <c r="U566">
        <v>130.77</v>
      </c>
      <c r="V566">
        <v>1.6893</v>
      </c>
      <c r="W566">
        <v>5.7583</v>
      </c>
      <c r="X566">
        <v>0.5803</v>
      </c>
      <c r="Y566">
        <v>1263.2</v>
      </c>
      <c r="Z566">
        <v>1.1279</v>
      </c>
    </row>
    <row r="567" spans="1:26" ht="12.75">
      <c r="A567" s="3">
        <v>33543</v>
      </c>
      <c r="B567">
        <v>37084</v>
      </c>
      <c r="C567">
        <v>41653</v>
      </c>
      <c r="D567">
        <v>3676</v>
      </c>
      <c r="E567">
        <v>7735</v>
      </c>
      <c r="F567">
        <v>99.9</v>
      </c>
      <c r="G567">
        <v>101.4</v>
      </c>
      <c r="H567">
        <v>103.4</v>
      </c>
      <c r="I567">
        <v>98.9</v>
      </c>
      <c r="J567">
        <v>96.2</v>
      </c>
      <c r="K567">
        <v>101.7</v>
      </c>
      <c r="L567">
        <v>95.7</v>
      </c>
      <c r="M567">
        <v>104.7</v>
      </c>
      <c r="N567">
        <v>105.2</v>
      </c>
      <c r="O567">
        <v>104.5</v>
      </c>
      <c r="P567">
        <v>107.5</v>
      </c>
      <c r="Q567">
        <v>108.8</v>
      </c>
      <c r="R567">
        <v>106.3</v>
      </c>
      <c r="S567">
        <v>85.12</v>
      </c>
      <c r="U567">
        <v>129.63</v>
      </c>
      <c r="V567">
        <v>1.6208</v>
      </c>
      <c r="W567">
        <v>5.5391</v>
      </c>
      <c r="X567">
        <v>0.5619</v>
      </c>
      <c r="Y567">
        <v>1221.04</v>
      </c>
      <c r="Z567">
        <v>1.1302</v>
      </c>
    </row>
    <row r="568" spans="1:26" ht="12.75">
      <c r="A568" s="3">
        <v>33573</v>
      </c>
      <c r="B568">
        <v>35618</v>
      </c>
      <c r="C568">
        <v>41795</v>
      </c>
      <c r="D568">
        <v>3859</v>
      </c>
      <c r="E568">
        <v>7245</v>
      </c>
      <c r="F568">
        <v>99.7</v>
      </c>
      <c r="G568">
        <v>100</v>
      </c>
      <c r="H568">
        <v>99.9</v>
      </c>
      <c r="I568">
        <v>98.4</v>
      </c>
      <c r="J568">
        <v>95.3</v>
      </c>
      <c r="K568">
        <v>98</v>
      </c>
      <c r="L568">
        <v>94.6</v>
      </c>
      <c r="M568">
        <v>104.2</v>
      </c>
      <c r="N568">
        <v>105.2</v>
      </c>
      <c r="O568">
        <v>104.2</v>
      </c>
      <c r="P568">
        <v>107.6</v>
      </c>
      <c r="Q568">
        <v>109.1</v>
      </c>
      <c r="R568">
        <v>105.9</v>
      </c>
      <c r="S568">
        <v>83.97</v>
      </c>
      <c r="U568">
        <v>128.04</v>
      </c>
      <c r="V568">
        <v>1.563</v>
      </c>
      <c r="W568">
        <v>5.3406</v>
      </c>
      <c r="X568">
        <v>0.5473</v>
      </c>
      <c r="Y568">
        <v>1182.21</v>
      </c>
      <c r="Z568">
        <v>1.1467</v>
      </c>
    </row>
    <row r="569" spans="1:26" ht="12.75">
      <c r="A569" s="3">
        <v>33604</v>
      </c>
      <c r="B569">
        <v>35404</v>
      </c>
      <c r="C569">
        <v>41809</v>
      </c>
      <c r="D569">
        <v>3612</v>
      </c>
      <c r="E569">
        <v>6954</v>
      </c>
      <c r="F569">
        <v>100.4</v>
      </c>
      <c r="G569">
        <v>99.3</v>
      </c>
      <c r="H569">
        <v>104.3</v>
      </c>
      <c r="I569">
        <v>99.1</v>
      </c>
      <c r="J569">
        <v>94.5</v>
      </c>
      <c r="K569">
        <v>100.3</v>
      </c>
      <c r="L569">
        <v>95.5</v>
      </c>
      <c r="M569">
        <v>104</v>
      </c>
      <c r="N569">
        <v>105.7</v>
      </c>
      <c r="O569">
        <v>104.5</v>
      </c>
      <c r="P569">
        <v>107.5</v>
      </c>
      <c r="Q569">
        <v>109.9</v>
      </c>
      <c r="R569">
        <v>106.3</v>
      </c>
      <c r="S569">
        <v>84.04</v>
      </c>
      <c r="U569">
        <v>125.46</v>
      </c>
      <c r="V569">
        <v>1.5788</v>
      </c>
      <c r="W569">
        <v>5.3858</v>
      </c>
      <c r="X569">
        <v>0.5528</v>
      </c>
      <c r="Y569">
        <v>1189.76</v>
      </c>
      <c r="Z569">
        <v>1.1571</v>
      </c>
    </row>
    <row r="570" spans="1:26" ht="12.75">
      <c r="A570" s="3">
        <v>33635</v>
      </c>
      <c r="B570">
        <v>37702</v>
      </c>
      <c r="C570">
        <v>41371</v>
      </c>
      <c r="D570">
        <v>3708</v>
      </c>
      <c r="E570">
        <v>7096</v>
      </c>
      <c r="F570">
        <v>100.3</v>
      </c>
      <c r="G570">
        <v>99.1</v>
      </c>
      <c r="H570">
        <v>106.1</v>
      </c>
      <c r="I570">
        <v>99.6</v>
      </c>
      <c r="J570">
        <v>95.5</v>
      </c>
      <c r="K570">
        <v>101.8</v>
      </c>
      <c r="L570">
        <v>95.5</v>
      </c>
      <c r="M570">
        <v>103.9</v>
      </c>
      <c r="N570">
        <v>106.3</v>
      </c>
      <c r="O570">
        <v>104.8</v>
      </c>
      <c r="P570">
        <v>108</v>
      </c>
      <c r="Q570">
        <v>110.2</v>
      </c>
      <c r="R570">
        <v>106.4</v>
      </c>
      <c r="S570">
        <v>85.81</v>
      </c>
      <c r="U570">
        <v>127.7</v>
      </c>
      <c r="V570">
        <v>1.6186</v>
      </c>
      <c r="W570">
        <v>5.5088</v>
      </c>
      <c r="X570">
        <v>0.5625</v>
      </c>
      <c r="Y570">
        <v>1215.92</v>
      </c>
      <c r="Z570">
        <v>1.1825</v>
      </c>
    </row>
    <row r="571" spans="1:26" ht="12.75">
      <c r="A571" s="3">
        <v>33664</v>
      </c>
      <c r="B571">
        <v>37208</v>
      </c>
      <c r="C571">
        <v>42681</v>
      </c>
      <c r="D571">
        <v>3638</v>
      </c>
      <c r="E571">
        <v>8107</v>
      </c>
      <c r="F571">
        <v>99.5</v>
      </c>
      <c r="G571">
        <v>97.7</v>
      </c>
      <c r="H571">
        <v>103.4</v>
      </c>
      <c r="I571">
        <v>99.1</v>
      </c>
      <c r="J571">
        <v>95</v>
      </c>
      <c r="K571">
        <v>100.6</v>
      </c>
      <c r="L571">
        <v>95.9</v>
      </c>
      <c r="M571">
        <v>104.5</v>
      </c>
      <c r="N571">
        <v>106.8</v>
      </c>
      <c r="O571">
        <v>105.2</v>
      </c>
      <c r="P571">
        <v>108.4</v>
      </c>
      <c r="Q571">
        <v>110.6</v>
      </c>
      <c r="R571">
        <v>106.8</v>
      </c>
      <c r="S571">
        <v>87.98</v>
      </c>
      <c r="U571">
        <v>132.86</v>
      </c>
      <c r="V571">
        <v>1.6616</v>
      </c>
      <c r="W571">
        <v>5.64</v>
      </c>
      <c r="X571">
        <v>0.5801</v>
      </c>
      <c r="Y571">
        <v>1248.28</v>
      </c>
      <c r="Z571">
        <v>1.1928</v>
      </c>
    </row>
    <row r="572" spans="1:26" ht="12.75">
      <c r="A572" s="3">
        <v>33695</v>
      </c>
      <c r="B572">
        <v>36558</v>
      </c>
      <c r="C572">
        <v>43399</v>
      </c>
      <c r="D572">
        <v>4125</v>
      </c>
      <c r="E572">
        <v>7804</v>
      </c>
      <c r="F572">
        <v>100.1</v>
      </c>
      <c r="G572">
        <v>97.2</v>
      </c>
      <c r="H572">
        <v>103.4</v>
      </c>
      <c r="I572">
        <v>99.2</v>
      </c>
      <c r="J572">
        <v>95.7</v>
      </c>
      <c r="K572">
        <v>98</v>
      </c>
      <c r="L572">
        <v>96.8</v>
      </c>
      <c r="M572">
        <v>105.5</v>
      </c>
      <c r="N572">
        <v>107</v>
      </c>
      <c r="O572">
        <v>105.4</v>
      </c>
      <c r="P572">
        <v>110.1</v>
      </c>
      <c r="Q572">
        <v>111.2</v>
      </c>
      <c r="R572">
        <v>106.8</v>
      </c>
      <c r="S572">
        <v>87.69</v>
      </c>
      <c r="U572">
        <v>133.54</v>
      </c>
      <c r="V572">
        <v>1.6493</v>
      </c>
      <c r="W572">
        <v>5.5773</v>
      </c>
      <c r="X572">
        <v>0.5693</v>
      </c>
      <c r="Y572">
        <v>1241.55</v>
      </c>
      <c r="Z572">
        <v>1.1874</v>
      </c>
    </row>
    <row r="573" spans="1:26" ht="12.75">
      <c r="A573" s="3">
        <v>33725</v>
      </c>
      <c r="B573">
        <v>36012</v>
      </c>
      <c r="C573">
        <v>43954</v>
      </c>
      <c r="D573">
        <v>4164</v>
      </c>
      <c r="E573">
        <v>7616</v>
      </c>
      <c r="F573">
        <v>98.9</v>
      </c>
      <c r="G573">
        <v>94.9</v>
      </c>
      <c r="H573">
        <v>102.6</v>
      </c>
      <c r="I573">
        <v>98.2</v>
      </c>
      <c r="J573">
        <v>94.2</v>
      </c>
      <c r="K573">
        <v>103.2</v>
      </c>
      <c r="L573">
        <v>96.4</v>
      </c>
      <c r="M573">
        <v>105.6</v>
      </c>
      <c r="N573">
        <v>107.5</v>
      </c>
      <c r="O573">
        <v>105.7</v>
      </c>
      <c r="P573">
        <v>110.5</v>
      </c>
      <c r="Q573">
        <v>111.7</v>
      </c>
      <c r="R573">
        <v>107</v>
      </c>
      <c r="S573">
        <v>86.64</v>
      </c>
      <c r="U573">
        <v>130.77</v>
      </c>
      <c r="V573">
        <v>1.6225</v>
      </c>
      <c r="W573">
        <v>5.4548</v>
      </c>
      <c r="X573">
        <v>0.5526</v>
      </c>
      <c r="Y573">
        <v>1220.95</v>
      </c>
      <c r="Z573">
        <v>1.1991</v>
      </c>
    </row>
    <row r="574" spans="1:26" ht="12.75">
      <c r="A574" s="3">
        <v>33756</v>
      </c>
      <c r="B574">
        <v>38356</v>
      </c>
      <c r="C574">
        <v>44955</v>
      </c>
      <c r="D574">
        <v>4495</v>
      </c>
      <c r="E574">
        <v>7553</v>
      </c>
      <c r="F574">
        <v>98.7</v>
      </c>
      <c r="G574">
        <v>96.8</v>
      </c>
      <c r="H574">
        <v>101.7</v>
      </c>
      <c r="I574">
        <v>97.5</v>
      </c>
      <c r="J574">
        <v>94.8</v>
      </c>
      <c r="K574">
        <v>100.2</v>
      </c>
      <c r="L574">
        <v>96.6</v>
      </c>
      <c r="M574">
        <v>105.5</v>
      </c>
      <c r="N574">
        <v>107.6</v>
      </c>
      <c r="O574">
        <v>105.7</v>
      </c>
      <c r="P574">
        <v>110.5</v>
      </c>
      <c r="Q574">
        <v>112</v>
      </c>
      <c r="R574">
        <v>107.2</v>
      </c>
      <c r="S574">
        <v>84.77</v>
      </c>
      <c r="U574">
        <v>126.84</v>
      </c>
      <c r="V574">
        <v>1.5726</v>
      </c>
      <c r="W574">
        <v>5.294</v>
      </c>
      <c r="X574">
        <v>0.5391</v>
      </c>
      <c r="Y574">
        <v>1189.52</v>
      </c>
      <c r="Z574">
        <v>1.196</v>
      </c>
    </row>
    <row r="575" spans="1:26" ht="12.75">
      <c r="A575" s="3">
        <v>33786</v>
      </c>
      <c r="B575">
        <v>37502</v>
      </c>
      <c r="C575">
        <v>44989</v>
      </c>
      <c r="D575">
        <v>4803</v>
      </c>
      <c r="E575">
        <v>6557</v>
      </c>
      <c r="F575">
        <v>98.4</v>
      </c>
      <c r="G575">
        <v>96.6</v>
      </c>
      <c r="H575">
        <v>101.7</v>
      </c>
      <c r="I575">
        <v>97.1</v>
      </c>
      <c r="J575">
        <v>95.3</v>
      </c>
      <c r="K575">
        <v>100.5</v>
      </c>
      <c r="L575">
        <v>96.2</v>
      </c>
      <c r="M575">
        <v>104.7</v>
      </c>
      <c r="N575">
        <v>107.6</v>
      </c>
      <c r="O575">
        <v>105.7</v>
      </c>
      <c r="P575">
        <v>110.1</v>
      </c>
      <c r="Q575">
        <v>112.3</v>
      </c>
      <c r="R575">
        <v>107.5</v>
      </c>
      <c r="S575">
        <v>82.86</v>
      </c>
      <c r="U575">
        <v>125.88</v>
      </c>
      <c r="V575">
        <v>1.4914</v>
      </c>
      <c r="W575">
        <v>5.0321</v>
      </c>
      <c r="X575">
        <v>0.5215</v>
      </c>
      <c r="Y575">
        <v>1129.83</v>
      </c>
      <c r="Z575">
        <v>1.1924</v>
      </c>
    </row>
    <row r="576" spans="1:26" ht="12.75">
      <c r="A576" s="3">
        <v>33817</v>
      </c>
      <c r="B576">
        <v>36445</v>
      </c>
      <c r="C576">
        <v>45466</v>
      </c>
      <c r="D576">
        <v>4397</v>
      </c>
      <c r="E576">
        <v>6908</v>
      </c>
      <c r="F576">
        <v>97.7</v>
      </c>
      <c r="G576">
        <v>93.8</v>
      </c>
      <c r="H576">
        <v>100.8</v>
      </c>
      <c r="I576">
        <v>97.1</v>
      </c>
      <c r="J576">
        <v>96.1</v>
      </c>
      <c r="K576">
        <v>99.5</v>
      </c>
      <c r="L576">
        <v>97</v>
      </c>
      <c r="M576">
        <v>105</v>
      </c>
      <c r="N576">
        <v>107.8</v>
      </c>
      <c r="O576">
        <v>105.5</v>
      </c>
      <c r="P576">
        <v>110.1</v>
      </c>
      <c r="Q576">
        <v>112.3</v>
      </c>
      <c r="R576">
        <v>107.5</v>
      </c>
      <c r="S576">
        <v>82.13</v>
      </c>
      <c r="U576">
        <v>126.23</v>
      </c>
      <c r="V576">
        <v>1.4475</v>
      </c>
      <c r="W576">
        <v>4.9119</v>
      </c>
      <c r="X576">
        <v>0.5146</v>
      </c>
      <c r="Y576">
        <v>1100</v>
      </c>
      <c r="Z576">
        <v>1.1907</v>
      </c>
    </row>
    <row r="577" spans="1:26" ht="12.75">
      <c r="A577" s="3">
        <v>33848</v>
      </c>
      <c r="B577">
        <v>37469</v>
      </c>
      <c r="C577">
        <v>45671</v>
      </c>
      <c r="D577">
        <v>4451</v>
      </c>
      <c r="E577">
        <v>7644</v>
      </c>
      <c r="F577">
        <v>97.4</v>
      </c>
      <c r="G577">
        <v>97.4</v>
      </c>
      <c r="H577">
        <v>100.8</v>
      </c>
      <c r="I577">
        <v>97.8</v>
      </c>
      <c r="J577">
        <v>96.7</v>
      </c>
      <c r="K577">
        <v>94.7</v>
      </c>
      <c r="L577">
        <v>97.4</v>
      </c>
      <c r="M577">
        <v>105.5</v>
      </c>
      <c r="N577">
        <v>108.1</v>
      </c>
      <c r="O577">
        <v>105.8</v>
      </c>
      <c r="P577">
        <v>110.5</v>
      </c>
      <c r="Q577">
        <v>112.7</v>
      </c>
      <c r="R577">
        <v>107.4</v>
      </c>
      <c r="S577">
        <v>82.6</v>
      </c>
      <c r="U577">
        <v>122.6</v>
      </c>
      <c r="V577">
        <v>1.4514</v>
      </c>
      <c r="W577">
        <v>4.9378</v>
      </c>
      <c r="X577">
        <v>0.5416</v>
      </c>
      <c r="Y577">
        <v>1176.21</v>
      </c>
      <c r="Z577">
        <v>1.2225</v>
      </c>
    </row>
    <row r="578" spans="1:26" ht="12.75">
      <c r="A578" s="3">
        <v>33878</v>
      </c>
      <c r="B578">
        <v>38932</v>
      </c>
      <c r="C578">
        <v>46159</v>
      </c>
      <c r="D578">
        <v>4311</v>
      </c>
      <c r="E578">
        <v>8632</v>
      </c>
      <c r="F578">
        <v>98</v>
      </c>
      <c r="G578">
        <v>94.4</v>
      </c>
      <c r="H578">
        <v>98.2</v>
      </c>
      <c r="I578">
        <v>97.7</v>
      </c>
      <c r="J578">
        <v>97.6</v>
      </c>
      <c r="K578">
        <v>98.1</v>
      </c>
      <c r="L578">
        <v>98</v>
      </c>
      <c r="M578">
        <v>105.6</v>
      </c>
      <c r="N578">
        <v>108.5</v>
      </c>
      <c r="O578">
        <v>106.1</v>
      </c>
      <c r="P578">
        <v>110.9</v>
      </c>
      <c r="Q578">
        <v>113.4</v>
      </c>
      <c r="R578">
        <v>107.6</v>
      </c>
      <c r="S578">
        <v>84.54</v>
      </c>
      <c r="U578">
        <v>121.17</v>
      </c>
      <c r="V578">
        <v>1.4851</v>
      </c>
      <c r="W578">
        <v>5.037</v>
      </c>
      <c r="X578">
        <v>0.605</v>
      </c>
      <c r="Y578">
        <v>1309.64</v>
      </c>
      <c r="Z578">
        <v>1.2453</v>
      </c>
    </row>
    <row r="579" spans="1:26" ht="12.75">
      <c r="A579" s="3">
        <v>33909</v>
      </c>
      <c r="B579">
        <v>37744</v>
      </c>
      <c r="C579">
        <v>45971</v>
      </c>
      <c r="D579">
        <v>4077</v>
      </c>
      <c r="E579">
        <v>8474</v>
      </c>
      <c r="F579">
        <v>96.7</v>
      </c>
      <c r="G579">
        <v>93.2</v>
      </c>
      <c r="H579">
        <v>97.3</v>
      </c>
      <c r="I579">
        <v>95.3</v>
      </c>
      <c r="J579">
        <v>96.4</v>
      </c>
      <c r="K579">
        <v>98.3</v>
      </c>
      <c r="L579">
        <v>98.1</v>
      </c>
      <c r="M579">
        <v>105.4</v>
      </c>
      <c r="N579">
        <v>109.1</v>
      </c>
      <c r="O579">
        <v>106.3</v>
      </c>
      <c r="P579">
        <v>110.7</v>
      </c>
      <c r="Q579">
        <v>114</v>
      </c>
      <c r="R579">
        <v>108.1</v>
      </c>
      <c r="S579">
        <v>88.05</v>
      </c>
      <c r="U579">
        <v>123.88</v>
      </c>
      <c r="V579">
        <v>1.5875</v>
      </c>
      <c r="W579">
        <v>5.3706</v>
      </c>
      <c r="X579">
        <v>0.655</v>
      </c>
      <c r="Y579">
        <v>1364.45</v>
      </c>
      <c r="Z579">
        <v>1.2674</v>
      </c>
    </row>
    <row r="580" spans="1:26" ht="12.75">
      <c r="A580" s="3">
        <v>33939</v>
      </c>
      <c r="B580">
        <v>38831</v>
      </c>
      <c r="C580">
        <v>46239</v>
      </c>
      <c r="D580">
        <v>4301</v>
      </c>
      <c r="E580">
        <v>8208</v>
      </c>
      <c r="F580">
        <v>95</v>
      </c>
      <c r="G580">
        <v>92.8</v>
      </c>
      <c r="H580">
        <v>93.8</v>
      </c>
      <c r="I580">
        <v>93.8</v>
      </c>
      <c r="J580">
        <v>95.8</v>
      </c>
      <c r="K580">
        <v>94.1</v>
      </c>
      <c r="L580">
        <v>99</v>
      </c>
      <c r="M580">
        <v>105.4</v>
      </c>
      <c r="N580">
        <v>109.2</v>
      </c>
      <c r="O580">
        <v>106.3</v>
      </c>
      <c r="P580">
        <v>110.4</v>
      </c>
      <c r="Q580">
        <v>114.2</v>
      </c>
      <c r="R580">
        <v>108.1</v>
      </c>
      <c r="S580">
        <v>88.27</v>
      </c>
      <c r="U580">
        <v>124.04</v>
      </c>
      <c r="V580">
        <v>1.5822</v>
      </c>
      <c r="W580">
        <v>5.3974</v>
      </c>
      <c r="X580">
        <v>0.6447</v>
      </c>
      <c r="Y580">
        <v>1412.38</v>
      </c>
      <c r="Z580">
        <v>1.2725</v>
      </c>
    </row>
    <row r="581" spans="1:26" ht="12.75">
      <c r="A581" s="3">
        <v>33970</v>
      </c>
      <c r="B581">
        <v>37616</v>
      </c>
      <c r="C581">
        <v>45495</v>
      </c>
      <c r="D581">
        <v>4230.1</v>
      </c>
      <c r="E581">
        <v>7034</v>
      </c>
      <c r="F581">
        <v>95.3</v>
      </c>
      <c r="G581">
        <v>92.4</v>
      </c>
      <c r="H581">
        <v>94.7</v>
      </c>
      <c r="I581">
        <v>94.9</v>
      </c>
      <c r="J581">
        <v>96.2</v>
      </c>
      <c r="K581">
        <v>99.1</v>
      </c>
      <c r="L581">
        <v>98.9</v>
      </c>
      <c r="M581">
        <v>105.4</v>
      </c>
      <c r="N581">
        <v>109.9</v>
      </c>
      <c r="O581">
        <v>106.7</v>
      </c>
      <c r="P581">
        <v>109.3</v>
      </c>
      <c r="Q581">
        <v>114.6</v>
      </c>
      <c r="R581">
        <v>108.5</v>
      </c>
      <c r="S581">
        <v>89.53</v>
      </c>
      <c r="U581">
        <v>124.99</v>
      </c>
      <c r="V581">
        <v>1.6144</v>
      </c>
      <c r="W581">
        <v>5.4751</v>
      </c>
      <c r="X581">
        <v>0.6525</v>
      </c>
      <c r="Y581">
        <v>1491.07</v>
      </c>
      <c r="Z581">
        <v>1.2779</v>
      </c>
    </row>
    <row r="582" spans="1:26" ht="12.75">
      <c r="A582" s="3">
        <v>34001</v>
      </c>
      <c r="B582">
        <v>37064</v>
      </c>
      <c r="C582">
        <v>45102</v>
      </c>
      <c r="D582">
        <v>3661</v>
      </c>
      <c r="E582">
        <v>8088</v>
      </c>
      <c r="F582">
        <v>95.3</v>
      </c>
      <c r="G582">
        <v>93.3</v>
      </c>
      <c r="H582">
        <v>92.9</v>
      </c>
      <c r="I582">
        <v>95.5</v>
      </c>
      <c r="J582">
        <v>97.2</v>
      </c>
      <c r="K582">
        <v>97.7</v>
      </c>
      <c r="L582">
        <v>100</v>
      </c>
      <c r="M582">
        <v>105.4</v>
      </c>
      <c r="N582">
        <v>110.7</v>
      </c>
      <c r="O582">
        <v>107</v>
      </c>
      <c r="P582">
        <v>110.1</v>
      </c>
      <c r="Q582">
        <v>115</v>
      </c>
      <c r="R582">
        <v>108.8</v>
      </c>
      <c r="S582">
        <v>89.33</v>
      </c>
      <c r="U582">
        <v>120.76</v>
      </c>
      <c r="V582">
        <v>1.6414</v>
      </c>
      <c r="W582">
        <v>5.5594</v>
      </c>
      <c r="X582">
        <v>0.6947</v>
      </c>
      <c r="Y582">
        <v>1550.43</v>
      </c>
      <c r="Z582">
        <v>1.2602</v>
      </c>
    </row>
    <row r="583" spans="1:26" ht="12.75">
      <c r="A583" s="3">
        <v>34029</v>
      </c>
      <c r="B583">
        <v>39027</v>
      </c>
      <c r="C583">
        <v>48969</v>
      </c>
      <c r="D583">
        <v>4451.9</v>
      </c>
      <c r="E583">
        <v>9505</v>
      </c>
      <c r="F583">
        <v>95.2</v>
      </c>
      <c r="G583">
        <v>95.6</v>
      </c>
      <c r="H583">
        <v>93.8</v>
      </c>
      <c r="I583">
        <v>94.9</v>
      </c>
      <c r="J583">
        <v>96.5</v>
      </c>
      <c r="K583">
        <v>96.2</v>
      </c>
      <c r="L583">
        <v>101.2</v>
      </c>
      <c r="M583">
        <v>105.7</v>
      </c>
      <c r="N583">
        <v>111</v>
      </c>
      <c r="O583">
        <v>107.6</v>
      </c>
      <c r="P583">
        <v>110.5</v>
      </c>
      <c r="Q583">
        <v>115.3</v>
      </c>
      <c r="R583">
        <v>108.8</v>
      </c>
      <c r="S583">
        <v>88.24</v>
      </c>
      <c r="U583">
        <v>117.02</v>
      </c>
      <c r="V583">
        <v>1.6466</v>
      </c>
      <c r="W583">
        <v>5.5944</v>
      </c>
      <c r="X583">
        <v>0.6841</v>
      </c>
      <c r="Y583">
        <v>1591.35</v>
      </c>
      <c r="Z583">
        <v>1.2471</v>
      </c>
    </row>
    <row r="584" spans="1:26" ht="12.75">
      <c r="A584" s="3">
        <v>34060</v>
      </c>
      <c r="B584">
        <v>38717</v>
      </c>
      <c r="C584">
        <v>48573</v>
      </c>
      <c r="D584">
        <v>4755.3</v>
      </c>
      <c r="E584">
        <v>9194</v>
      </c>
      <c r="F584">
        <v>94.8</v>
      </c>
      <c r="G584">
        <v>93.6</v>
      </c>
      <c r="H584">
        <v>92.9</v>
      </c>
      <c r="I584">
        <v>94.1</v>
      </c>
      <c r="J584">
        <v>96.5</v>
      </c>
      <c r="K584">
        <v>93.7</v>
      </c>
      <c r="L584">
        <v>100.5</v>
      </c>
      <c r="M584">
        <v>106.4</v>
      </c>
      <c r="N584">
        <v>111.2</v>
      </c>
      <c r="O584">
        <v>107.6</v>
      </c>
      <c r="P584">
        <v>111.5</v>
      </c>
      <c r="Q584">
        <v>115.7</v>
      </c>
      <c r="R584">
        <v>108.8</v>
      </c>
      <c r="S584">
        <v>86.19</v>
      </c>
      <c r="U584">
        <v>112.41</v>
      </c>
      <c r="V584">
        <v>1.5964</v>
      </c>
      <c r="W584">
        <v>5.3984</v>
      </c>
      <c r="X584">
        <v>0.6474</v>
      </c>
      <c r="Y584">
        <v>1536.14</v>
      </c>
      <c r="Z584">
        <v>1.2621</v>
      </c>
    </row>
    <row r="585" spans="1:26" ht="12.75">
      <c r="A585" s="3">
        <v>34090</v>
      </c>
      <c r="B585">
        <v>39592</v>
      </c>
      <c r="C585">
        <v>47942</v>
      </c>
      <c r="D585">
        <v>4562</v>
      </c>
      <c r="E585">
        <v>8276</v>
      </c>
      <c r="F585">
        <v>94.8</v>
      </c>
      <c r="G585">
        <v>92.2</v>
      </c>
      <c r="H585">
        <v>93.8</v>
      </c>
      <c r="I585">
        <v>93.5</v>
      </c>
      <c r="J585">
        <v>97.8</v>
      </c>
      <c r="K585">
        <v>97.9</v>
      </c>
      <c r="L585">
        <v>99.8</v>
      </c>
      <c r="M585">
        <v>106.5</v>
      </c>
      <c r="N585">
        <v>111.5</v>
      </c>
      <c r="O585">
        <v>107.9</v>
      </c>
      <c r="P585">
        <v>111.9</v>
      </c>
      <c r="Q585">
        <v>116.2</v>
      </c>
      <c r="R585">
        <v>109</v>
      </c>
      <c r="S585">
        <v>85.82</v>
      </c>
      <c r="U585">
        <v>110.34</v>
      </c>
      <c r="V585">
        <v>1.6071</v>
      </c>
      <c r="W585">
        <v>5.418</v>
      </c>
      <c r="X585">
        <v>0.6461</v>
      </c>
      <c r="Y585">
        <v>1475.66</v>
      </c>
      <c r="Z585">
        <v>1.2698</v>
      </c>
    </row>
    <row r="586" spans="1:26" ht="12.75">
      <c r="A586" s="3">
        <v>34121</v>
      </c>
      <c r="B586">
        <v>37932</v>
      </c>
      <c r="C586">
        <v>49189</v>
      </c>
      <c r="D586">
        <v>4621</v>
      </c>
      <c r="E586">
        <v>8695</v>
      </c>
      <c r="F586">
        <v>94.3</v>
      </c>
      <c r="G586">
        <v>92.4</v>
      </c>
      <c r="H586">
        <v>93.8</v>
      </c>
      <c r="I586">
        <v>93.7</v>
      </c>
      <c r="J586">
        <v>96.9</v>
      </c>
      <c r="K586">
        <v>96</v>
      </c>
      <c r="L586">
        <v>101.3</v>
      </c>
      <c r="M586">
        <v>106.4</v>
      </c>
      <c r="N586">
        <v>111.8</v>
      </c>
      <c r="O586">
        <v>107.8</v>
      </c>
      <c r="P586">
        <v>111.8</v>
      </c>
      <c r="Q586">
        <v>116.7</v>
      </c>
      <c r="R586">
        <v>109</v>
      </c>
      <c r="S586">
        <v>86.31</v>
      </c>
      <c r="U586">
        <v>107.41</v>
      </c>
      <c r="V586">
        <v>1.6547</v>
      </c>
      <c r="W586">
        <v>5.57</v>
      </c>
      <c r="X586">
        <v>0.663</v>
      </c>
      <c r="Y586">
        <v>1505.05</v>
      </c>
      <c r="Z586">
        <v>1.2789</v>
      </c>
    </row>
    <row r="587" spans="1:26" ht="12.75">
      <c r="A587" s="3">
        <v>34151</v>
      </c>
      <c r="B587">
        <v>37422</v>
      </c>
      <c r="C587">
        <v>48112</v>
      </c>
      <c r="D587">
        <v>4379</v>
      </c>
      <c r="E587">
        <v>6875</v>
      </c>
      <c r="F587">
        <v>94.4</v>
      </c>
      <c r="G587">
        <v>91.6</v>
      </c>
      <c r="H587">
        <v>92.9</v>
      </c>
      <c r="I587">
        <v>92.4</v>
      </c>
      <c r="J587">
        <v>98.3</v>
      </c>
      <c r="K587">
        <v>97.1</v>
      </c>
      <c r="L587">
        <v>100.4</v>
      </c>
      <c r="M587">
        <v>106.7</v>
      </c>
      <c r="N587">
        <v>112.3</v>
      </c>
      <c r="O587">
        <v>107.9</v>
      </c>
      <c r="P587">
        <v>111.6</v>
      </c>
      <c r="Q587">
        <v>117.2</v>
      </c>
      <c r="R587">
        <v>109.3</v>
      </c>
      <c r="S587">
        <v>87.65</v>
      </c>
      <c r="U587">
        <v>107.69</v>
      </c>
      <c r="V587">
        <v>1.7157</v>
      </c>
      <c r="W587">
        <v>5.8464</v>
      </c>
      <c r="X587">
        <v>0.6687</v>
      </c>
      <c r="Y587">
        <v>1586.02</v>
      </c>
      <c r="Z587">
        <v>1.282</v>
      </c>
    </row>
    <row r="588" spans="1:26" ht="12.75">
      <c r="A588" s="3">
        <v>34182</v>
      </c>
      <c r="B588">
        <v>37833</v>
      </c>
      <c r="C588">
        <v>47901</v>
      </c>
      <c r="D588">
        <v>3906</v>
      </c>
      <c r="E588">
        <v>7830</v>
      </c>
      <c r="F588">
        <v>95.4</v>
      </c>
      <c r="G588">
        <v>91.6</v>
      </c>
      <c r="H588">
        <v>94.7</v>
      </c>
      <c r="I588">
        <v>92.4</v>
      </c>
      <c r="J588">
        <v>98.4</v>
      </c>
      <c r="K588">
        <v>98.8</v>
      </c>
      <c r="L588">
        <v>101.2</v>
      </c>
      <c r="M588">
        <v>107.1</v>
      </c>
      <c r="N588">
        <v>112.4</v>
      </c>
      <c r="O588">
        <v>107.9</v>
      </c>
      <c r="P588">
        <v>112</v>
      </c>
      <c r="Q588">
        <v>117.3</v>
      </c>
      <c r="R588">
        <v>109.4</v>
      </c>
      <c r="S588">
        <v>87.22</v>
      </c>
      <c r="U588">
        <v>103.77</v>
      </c>
      <c r="V588">
        <v>1.6944</v>
      </c>
      <c r="W588">
        <v>5.9298</v>
      </c>
      <c r="X588">
        <v>0.6705</v>
      </c>
      <c r="Y588">
        <v>1603.75</v>
      </c>
      <c r="Z588">
        <v>1.308</v>
      </c>
    </row>
    <row r="589" spans="1:26" ht="12.75">
      <c r="A589" s="3">
        <v>34213</v>
      </c>
      <c r="B589">
        <v>38413</v>
      </c>
      <c r="C589">
        <v>49083</v>
      </c>
      <c r="D589">
        <v>3976</v>
      </c>
      <c r="E589">
        <v>8749</v>
      </c>
      <c r="F589">
        <v>95.8</v>
      </c>
      <c r="G589">
        <v>91.8</v>
      </c>
      <c r="H589">
        <v>94.7</v>
      </c>
      <c r="I589">
        <v>94.3</v>
      </c>
      <c r="J589">
        <v>98.4</v>
      </c>
      <c r="K589">
        <v>94.9</v>
      </c>
      <c r="L589">
        <v>102.5</v>
      </c>
      <c r="M589">
        <v>107.1</v>
      </c>
      <c r="N589">
        <v>112.2</v>
      </c>
      <c r="O589">
        <v>108.2</v>
      </c>
      <c r="P589">
        <v>112.5</v>
      </c>
      <c r="Q589">
        <v>117.4</v>
      </c>
      <c r="R589">
        <v>109.4</v>
      </c>
      <c r="S589">
        <v>86.79</v>
      </c>
      <c r="U589">
        <v>105.57</v>
      </c>
      <c r="V589">
        <v>1.6219</v>
      </c>
      <c r="W589">
        <v>5.6724</v>
      </c>
      <c r="X589">
        <v>0.6558</v>
      </c>
      <c r="Y589">
        <v>1569.1</v>
      </c>
      <c r="Z589">
        <v>1.3215</v>
      </c>
    </row>
    <row r="590" spans="1:26" ht="12.75">
      <c r="A590" s="3">
        <v>34243</v>
      </c>
      <c r="B590">
        <v>40006</v>
      </c>
      <c r="C590">
        <v>50820</v>
      </c>
      <c r="D590">
        <v>4360</v>
      </c>
      <c r="E590">
        <v>9965</v>
      </c>
      <c r="F590">
        <v>95.7</v>
      </c>
      <c r="G590">
        <v>89.1</v>
      </c>
      <c r="H590">
        <v>93.8</v>
      </c>
      <c r="I590">
        <v>93.9</v>
      </c>
      <c r="J590">
        <v>99.5</v>
      </c>
      <c r="K590">
        <v>96.7</v>
      </c>
      <c r="L590">
        <v>102.9</v>
      </c>
      <c r="M590">
        <v>107.1</v>
      </c>
      <c r="N590">
        <v>112.2</v>
      </c>
      <c r="O590">
        <v>108.5</v>
      </c>
      <c r="P590">
        <v>112.4</v>
      </c>
      <c r="Q590">
        <v>118.2</v>
      </c>
      <c r="R590">
        <v>109.6</v>
      </c>
      <c r="S590">
        <v>87.63</v>
      </c>
      <c r="U590">
        <v>107.02</v>
      </c>
      <c r="V590">
        <v>1.6405</v>
      </c>
      <c r="W590">
        <v>5.7541</v>
      </c>
      <c r="X590">
        <v>0.6656</v>
      </c>
      <c r="Y590">
        <v>1600.93</v>
      </c>
      <c r="Z590">
        <v>1.3263</v>
      </c>
    </row>
    <row r="591" spans="1:26" ht="12.75">
      <c r="A591" s="3">
        <v>34274</v>
      </c>
      <c r="B591">
        <v>40049</v>
      </c>
      <c r="C591">
        <v>49939</v>
      </c>
      <c r="D591">
        <v>4023</v>
      </c>
      <c r="E591">
        <v>9425</v>
      </c>
      <c r="F591">
        <v>96</v>
      </c>
      <c r="G591">
        <v>90.4</v>
      </c>
      <c r="H591">
        <v>93.7</v>
      </c>
      <c r="I591">
        <v>93.8</v>
      </c>
      <c r="J591">
        <v>99.9</v>
      </c>
      <c r="K591">
        <v>96.8</v>
      </c>
      <c r="L591">
        <v>102.9</v>
      </c>
      <c r="M591">
        <v>106.4</v>
      </c>
      <c r="N591">
        <v>112.4</v>
      </c>
      <c r="O591">
        <v>108.5</v>
      </c>
      <c r="P591">
        <v>112.3</v>
      </c>
      <c r="Q591">
        <v>118.7</v>
      </c>
      <c r="R591">
        <v>110.1</v>
      </c>
      <c r="S591">
        <v>88.69</v>
      </c>
      <c r="U591">
        <v>107.88</v>
      </c>
      <c r="V591">
        <v>1.7005</v>
      </c>
      <c r="W591">
        <v>5.9069</v>
      </c>
      <c r="X591">
        <v>0.6753</v>
      </c>
      <c r="Y591">
        <v>1666.31</v>
      </c>
      <c r="Z591">
        <v>1.3174</v>
      </c>
    </row>
    <row r="592" spans="1:26" ht="12.75">
      <c r="A592" s="3">
        <v>34304</v>
      </c>
      <c r="B592">
        <v>41420</v>
      </c>
      <c r="C592">
        <v>49534</v>
      </c>
      <c r="D592">
        <v>3284</v>
      </c>
      <c r="E592">
        <v>8829</v>
      </c>
      <c r="F592">
        <v>96.5</v>
      </c>
      <c r="G592">
        <v>89.8</v>
      </c>
      <c r="H592">
        <v>94.1</v>
      </c>
      <c r="I592">
        <v>93.9</v>
      </c>
      <c r="J592">
        <v>99.4</v>
      </c>
      <c r="K592">
        <v>95.4</v>
      </c>
      <c r="L592">
        <v>102.9</v>
      </c>
      <c r="M592">
        <v>106.5</v>
      </c>
      <c r="N592">
        <v>112.6</v>
      </c>
      <c r="O592">
        <v>108.5</v>
      </c>
      <c r="P592">
        <v>112.5</v>
      </c>
      <c r="Q592">
        <v>118.7</v>
      </c>
      <c r="R592">
        <v>109.9</v>
      </c>
      <c r="S592">
        <v>89.37</v>
      </c>
      <c r="U592">
        <v>109.91</v>
      </c>
      <c r="V592">
        <v>1.7105</v>
      </c>
      <c r="W592">
        <v>5.8477</v>
      </c>
      <c r="X592">
        <v>0.6706</v>
      </c>
      <c r="Y592">
        <v>1687.17</v>
      </c>
      <c r="Z592">
        <v>1.3308</v>
      </c>
    </row>
    <row r="593" spans="1:26" ht="12.75">
      <c r="A593" s="3">
        <v>34335</v>
      </c>
      <c r="B593">
        <v>39624</v>
      </c>
      <c r="C593">
        <v>50092</v>
      </c>
      <c r="D593">
        <v>3213</v>
      </c>
      <c r="E593">
        <v>7680</v>
      </c>
      <c r="F593">
        <v>96.3</v>
      </c>
      <c r="G593">
        <v>89.7</v>
      </c>
      <c r="H593">
        <v>93.2</v>
      </c>
      <c r="I593">
        <v>94.8</v>
      </c>
      <c r="J593">
        <v>100.7</v>
      </c>
      <c r="K593">
        <v>94.6</v>
      </c>
      <c r="L593">
        <v>103.8</v>
      </c>
      <c r="M593">
        <v>106.6</v>
      </c>
      <c r="N593">
        <v>113.2</v>
      </c>
      <c r="O593">
        <v>108.6</v>
      </c>
      <c r="P593">
        <v>112</v>
      </c>
      <c r="Q593">
        <v>119.4</v>
      </c>
      <c r="R593">
        <v>109.9</v>
      </c>
      <c r="S593">
        <v>89.73</v>
      </c>
      <c r="U593">
        <v>111.44</v>
      </c>
      <c r="V593">
        <v>1.7426</v>
      </c>
      <c r="W593">
        <v>5.9207</v>
      </c>
      <c r="X593">
        <v>0.6701</v>
      </c>
      <c r="Y593">
        <v>1699.45</v>
      </c>
      <c r="Z593">
        <v>1.3173</v>
      </c>
    </row>
    <row r="594" spans="1:26" ht="12.75">
      <c r="A594" s="3">
        <v>34366</v>
      </c>
      <c r="B594">
        <v>38165</v>
      </c>
      <c r="C594">
        <v>50445</v>
      </c>
      <c r="D594">
        <v>3168</v>
      </c>
      <c r="E594">
        <v>8541</v>
      </c>
      <c r="F594">
        <v>97.6</v>
      </c>
      <c r="G594">
        <v>89.3</v>
      </c>
      <c r="H594">
        <v>94.8</v>
      </c>
      <c r="I594">
        <v>93.5</v>
      </c>
      <c r="J594">
        <v>100.9</v>
      </c>
      <c r="K594">
        <v>97.3</v>
      </c>
      <c r="L594">
        <v>104</v>
      </c>
      <c r="M594">
        <v>106.6</v>
      </c>
      <c r="N594">
        <v>114</v>
      </c>
      <c r="O594">
        <v>108.9</v>
      </c>
      <c r="P594">
        <v>112.7</v>
      </c>
      <c r="Q594">
        <v>119.9</v>
      </c>
      <c r="R594">
        <v>109.1</v>
      </c>
      <c r="S594">
        <v>88.74</v>
      </c>
      <c r="U594">
        <v>106.3</v>
      </c>
      <c r="V594">
        <v>1.7355</v>
      </c>
      <c r="W594">
        <v>5.8955</v>
      </c>
      <c r="X594">
        <v>0.676</v>
      </c>
      <c r="Y594">
        <v>1685.96</v>
      </c>
      <c r="Z594">
        <v>1.3424</v>
      </c>
    </row>
    <row r="595" spans="1:26" ht="12.75">
      <c r="A595" s="3">
        <v>34394</v>
      </c>
      <c r="B595">
        <v>42872</v>
      </c>
      <c r="C595">
        <v>52452</v>
      </c>
      <c r="D595">
        <v>3624</v>
      </c>
      <c r="E595">
        <v>10545</v>
      </c>
      <c r="F595">
        <v>98.2</v>
      </c>
      <c r="G595">
        <v>93.1</v>
      </c>
      <c r="H595">
        <v>95.3</v>
      </c>
      <c r="I595">
        <v>95</v>
      </c>
      <c r="J595">
        <v>100.6</v>
      </c>
      <c r="K595">
        <v>97.4</v>
      </c>
      <c r="L595">
        <v>105.2</v>
      </c>
      <c r="M595">
        <v>107.1</v>
      </c>
      <c r="N595">
        <v>114.1</v>
      </c>
      <c r="O595">
        <v>109.1</v>
      </c>
      <c r="P595">
        <v>113</v>
      </c>
      <c r="Q595">
        <v>120.1</v>
      </c>
      <c r="R595">
        <v>109</v>
      </c>
      <c r="S595">
        <v>88.29</v>
      </c>
      <c r="U595">
        <v>105.1</v>
      </c>
      <c r="V595">
        <v>1.6909</v>
      </c>
      <c r="W595">
        <v>5.7647</v>
      </c>
      <c r="X595">
        <v>0.6703</v>
      </c>
      <c r="Y595">
        <v>1666.63</v>
      </c>
      <c r="Z595">
        <v>1.3644</v>
      </c>
    </row>
    <row r="596" spans="1:26" ht="12.75">
      <c r="A596" s="3">
        <v>34425</v>
      </c>
      <c r="B596">
        <v>41007</v>
      </c>
      <c r="C596">
        <v>52959</v>
      </c>
      <c r="D596">
        <v>3704</v>
      </c>
      <c r="E596">
        <v>9872</v>
      </c>
      <c r="F596">
        <v>99</v>
      </c>
      <c r="G596">
        <v>91.1</v>
      </c>
      <c r="H596">
        <v>96</v>
      </c>
      <c r="I596">
        <v>96.5</v>
      </c>
      <c r="J596">
        <v>102.3</v>
      </c>
      <c r="K596">
        <v>101.8</v>
      </c>
      <c r="L596">
        <v>106.3</v>
      </c>
      <c r="M596">
        <v>107.3</v>
      </c>
      <c r="N596">
        <v>114.2</v>
      </c>
      <c r="O596">
        <v>109.4</v>
      </c>
      <c r="P596">
        <v>114.3</v>
      </c>
      <c r="Q596">
        <v>120.4</v>
      </c>
      <c r="R596">
        <v>109</v>
      </c>
      <c r="S596">
        <v>88.27</v>
      </c>
      <c r="U596">
        <v>103.48</v>
      </c>
      <c r="V596">
        <v>1.6984</v>
      </c>
      <c r="W596">
        <v>5.817</v>
      </c>
      <c r="X596">
        <v>0.6746</v>
      </c>
      <c r="Y596">
        <v>1626.07</v>
      </c>
      <c r="Z596">
        <v>1.383</v>
      </c>
    </row>
    <row r="597" spans="1:26" ht="12.75">
      <c r="A597" s="3">
        <v>34455</v>
      </c>
      <c r="B597">
        <v>41412</v>
      </c>
      <c r="C597">
        <v>53933</v>
      </c>
      <c r="D597">
        <v>4024</v>
      </c>
      <c r="E597">
        <v>9593</v>
      </c>
      <c r="F597">
        <v>99.3</v>
      </c>
      <c r="G597">
        <v>90.2</v>
      </c>
      <c r="H597">
        <v>96.2</v>
      </c>
      <c r="I597">
        <v>96.5</v>
      </c>
      <c r="J597">
        <v>103.5</v>
      </c>
      <c r="K597">
        <v>99.5</v>
      </c>
      <c r="L597">
        <v>106.7</v>
      </c>
      <c r="M597">
        <v>107.4</v>
      </c>
      <c r="N597">
        <v>114.4</v>
      </c>
      <c r="O597">
        <v>109.7</v>
      </c>
      <c r="P597">
        <v>114.7</v>
      </c>
      <c r="Q597">
        <v>120.9</v>
      </c>
      <c r="R597">
        <v>108.8</v>
      </c>
      <c r="S597">
        <v>87.54</v>
      </c>
      <c r="U597">
        <v>103.75</v>
      </c>
      <c r="V597">
        <v>1.6565</v>
      </c>
      <c r="W597">
        <v>5.6728</v>
      </c>
      <c r="X597">
        <v>0.6648</v>
      </c>
      <c r="Y597">
        <v>1594.56</v>
      </c>
      <c r="Z597">
        <v>1.3808</v>
      </c>
    </row>
    <row r="598" spans="1:26" ht="12.75">
      <c r="A598" s="3">
        <v>34486</v>
      </c>
      <c r="B598">
        <v>42922</v>
      </c>
      <c r="C598">
        <v>55746</v>
      </c>
      <c r="D598">
        <v>4687</v>
      </c>
      <c r="E598">
        <v>10456</v>
      </c>
      <c r="F598">
        <v>99.8</v>
      </c>
      <c r="G598">
        <v>92.5</v>
      </c>
      <c r="H598">
        <v>96.9</v>
      </c>
      <c r="I598">
        <v>96.4</v>
      </c>
      <c r="J598">
        <v>103.1</v>
      </c>
      <c r="K598">
        <v>101</v>
      </c>
      <c r="L598">
        <v>108.3</v>
      </c>
      <c r="M598">
        <v>107.1</v>
      </c>
      <c r="N598">
        <v>114.8</v>
      </c>
      <c r="O598">
        <v>109.7</v>
      </c>
      <c r="P598">
        <v>114.7</v>
      </c>
      <c r="Q598">
        <v>121.1</v>
      </c>
      <c r="R598">
        <v>109</v>
      </c>
      <c r="S598">
        <v>86.73</v>
      </c>
      <c r="U598">
        <v>102.53</v>
      </c>
      <c r="V598">
        <v>1.6271</v>
      </c>
      <c r="W598">
        <v>5.5597</v>
      </c>
      <c r="X598">
        <v>0.6552</v>
      </c>
      <c r="Y598">
        <v>1592.22</v>
      </c>
      <c r="Z598">
        <v>1.3836</v>
      </c>
    </row>
    <row r="599" spans="1:26" ht="12.75">
      <c r="A599" s="3">
        <v>34516</v>
      </c>
      <c r="B599">
        <v>41522</v>
      </c>
      <c r="C599">
        <v>56034</v>
      </c>
      <c r="D599">
        <v>5043</v>
      </c>
      <c r="E599">
        <v>8269</v>
      </c>
      <c r="F599">
        <v>100.1</v>
      </c>
      <c r="G599">
        <v>91.6</v>
      </c>
      <c r="H599">
        <v>98.8</v>
      </c>
      <c r="I599">
        <v>99.1</v>
      </c>
      <c r="J599">
        <v>103.4</v>
      </c>
      <c r="K599">
        <v>103.1</v>
      </c>
      <c r="L599">
        <v>109.1</v>
      </c>
      <c r="M599">
        <v>106.5</v>
      </c>
      <c r="N599">
        <v>115.1</v>
      </c>
      <c r="O599">
        <v>109.7</v>
      </c>
      <c r="P599">
        <v>114.2</v>
      </c>
      <c r="Q599">
        <v>121.3</v>
      </c>
      <c r="R599">
        <v>109.4</v>
      </c>
      <c r="S599">
        <v>84.74</v>
      </c>
      <c r="U599">
        <v>98.45</v>
      </c>
      <c r="V599">
        <v>1.5674</v>
      </c>
      <c r="W599">
        <v>5.3702</v>
      </c>
      <c r="X599">
        <v>0.6465</v>
      </c>
      <c r="Y599">
        <v>1562.31</v>
      </c>
      <c r="Z599">
        <v>1.3826</v>
      </c>
    </row>
    <row r="600" spans="1:26" ht="12.75">
      <c r="A600" s="3">
        <v>34547</v>
      </c>
      <c r="B600">
        <v>44335</v>
      </c>
      <c r="C600">
        <v>57326</v>
      </c>
      <c r="D600">
        <v>5069</v>
      </c>
      <c r="E600">
        <v>10151</v>
      </c>
      <c r="F600">
        <v>100.5</v>
      </c>
      <c r="G600">
        <v>95.4</v>
      </c>
      <c r="H600">
        <v>96.9</v>
      </c>
      <c r="I600">
        <v>99.1</v>
      </c>
      <c r="J600">
        <v>104.6</v>
      </c>
      <c r="K600">
        <v>105.2</v>
      </c>
      <c r="L600">
        <v>109.9</v>
      </c>
      <c r="M600">
        <v>107</v>
      </c>
      <c r="N600">
        <v>115.3</v>
      </c>
      <c r="O600">
        <v>109.7</v>
      </c>
      <c r="P600">
        <v>114.7</v>
      </c>
      <c r="Q600">
        <v>121.7</v>
      </c>
      <c r="R600">
        <v>109.5</v>
      </c>
      <c r="S600">
        <v>85.03</v>
      </c>
      <c r="U600">
        <v>99.94</v>
      </c>
      <c r="V600">
        <v>1.5646</v>
      </c>
      <c r="W600">
        <v>5.3602</v>
      </c>
      <c r="X600">
        <v>0.6484</v>
      </c>
      <c r="Y600">
        <v>1582.15</v>
      </c>
      <c r="Z600">
        <v>1.3783</v>
      </c>
    </row>
    <row r="601" spans="1:26" ht="12.75">
      <c r="A601" s="3">
        <v>34578</v>
      </c>
      <c r="B601">
        <v>44094</v>
      </c>
      <c r="C601">
        <v>57446</v>
      </c>
      <c r="D601">
        <v>4688</v>
      </c>
      <c r="E601">
        <v>9843</v>
      </c>
      <c r="F601">
        <v>101.5</v>
      </c>
      <c r="G601">
        <v>93.5</v>
      </c>
      <c r="H601">
        <v>97.6</v>
      </c>
      <c r="I601">
        <v>99</v>
      </c>
      <c r="J601">
        <v>105.1</v>
      </c>
      <c r="K601">
        <v>103.4</v>
      </c>
      <c r="L601">
        <v>110.4</v>
      </c>
      <c r="M601">
        <v>107.3</v>
      </c>
      <c r="N601">
        <v>115.1</v>
      </c>
      <c r="O601">
        <v>110</v>
      </c>
      <c r="P601">
        <v>115</v>
      </c>
      <c r="Q601">
        <v>122</v>
      </c>
      <c r="R601">
        <v>109.6</v>
      </c>
      <c r="S601">
        <v>83.87</v>
      </c>
      <c r="U601">
        <v>98.77</v>
      </c>
      <c r="V601">
        <v>1.5491</v>
      </c>
      <c r="W601">
        <v>5.2975</v>
      </c>
      <c r="X601">
        <v>0.6385</v>
      </c>
      <c r="Y601">
        <v>1565.79</v>
      </c>
      <c r="Z601">
        <v>1.354</v>
      </c>
    </row>
    <row r="602" spans="1:26" ht="12.75">
      <c r="A602" s="3">
        <v>34608</v>
      </c>
      <c r="B602">
        <v>44323</v>
      </c>
      <c r="C602">
        <v>58100</v>
      </c>
      <c r="D602">
        <v>4016</v>
      </c>
      <c r="E602">
        <v>11501</v>
      </c>
      <c r="F602">
        <v>101.9</v>
      </c>
      <c r="G602">
        <v>92.7</v>
      </c>
      <c r="H602">
        <v>98.8</v>
      </c>
      <c r="I602">
        <v>98.8</v>
      </c>
      <c r="J602">
        <v>104.6</v>
      </c>
      <c r="K602">
        <v>103.2</v>
      </c>
      <c r="L602">
        <v>110.7</v>
      </c>
      <c r="M602">
        <v>107.8</v>
      </c>
      <c r="N602">
        <v>115</v>
      </c>
      <c r="O602">
        <v>110.3</v>
      </c>
      <c r="P602">
        <v>115.1</v>
      </c>
      <c r="Q602">
        <v>122.7</v>
      </c>
      <c r="R602">
        <v>109.4</v>
      </c>
      <c r="S602">
        <v>83.06</v>
      </c>
      <c r="U602">
        <v>98.35</v>
      </c>
      <c r="V602">
        <v>1.5195</v>
      </c>
      <c r="W602">
        <v>5.2025</v>
      </c>
      <c r="X602">
        <v>0.6225</v>
      </c>
      <c r="Y602">
        <v>1548.29</v>
      </c>
      <c r="Z602">
        <v>1.3503</v>
      </c>
    </row>
    <row r="603" spans="1:26" ht="12.75">
      <c r="A603" s="3">
        <v>34639</v>
      </c>
      <c r="B603">
        <v>45258</v>
      </c>
      <c r="C603">
        <v>59618</v>
      </c>
      <c r="D603">
        <v>4357</v>
      </c>
      <c r="E603">
        <v>11484</v>
      </c>
      <c r="F603">
        <v>102.3</v>
      </c>
      <c r="G603">
        <v>95.4</v>
      </c>
      <c r="H603">
        <v>99</v>
      </c>
      <c r="I603">
        <v>99.9</v>
      </c>
      <c r="J603">
        <v>103.7</v>
      </c>
      <c r="K603">
        <v>103.4</v>
      </c>
      <c r="L603">
        <v>112.1</v>
      </c>
      <c r="M603">
        <v>107.5</v>
      </c>
      <c r="N603">
        <v>115.1</v>
      </c>
      <c r="O603">
        <v>110.3</v>
      </c>
      <c r="P603">
        <v>115.2</v>
      </c>
      <c r="Q603">
        <v>123.1</v>
      </c>
      <c r="R603">
        <v>110</v>
      </c>
      <c r="S603">
        <v>83.65</v>
      </c>
      <c r="U603">
        <v>98.04</v>
      </c>
      <c r="V603">
        <v>1.5396</v>
      </c>
      <c r="W603">
        <v>5.2867</v>
      </c>
      <c r="X603">
        <v>0.6292</v>
      </c>
      <c r="Y603">
        <v>1583.81</v>
      </c>
      <c r="Z603">
        <v>1.3647</v>
      </c>
    </row>
    <row r="604" spans="1:26" ht="12.75">
      <c r="A604" s="3">
        <v>34669</v>
      </c>
      <c r="B604">
        <v>47092</v>
      </c>
      <c r="C604">
        <v>59104</v>
      </c>
      <c r="D604">
        <v>4029</v>
      </c>
      <c r="E604">
        <v>10696</v>
      </c>
      <c r="F604">
        <v>103.9</v>
      </c>
      <c r="G604">
        <v>95</v>
      </c>
      <c r="H604">
        <v>100.5</v>
      </c>
      <c r="I604">
        <v>100.8</v>
      </c>
      <c r="J604">
        <v>104.4</v>
      </c>
      <c r="K604">
        <v>109.5</v>
      </c>
      <c r="L604">
        <v>112.8</v>
      </c>
      <c r="M604">
        <v>107.2</v>
      </c>
      <c r="N604">
        <v>115.4</v>
      </c>
      <c r="O604">
        <v>110.1</v>
      </c>
      <c r="P604">
        <v>115.7</v>
      </c>
      <c r="Q604">
        <v>123.6</v>
      </c>
      <c r="R604">
        <v>110.2</v>
      </c>
      <c r="S604">
        <v>85.32</v>
      </c>
      <c r="U604">
        <v>100.18</v>
      </c>
      <c r="V604">
        <v>1.5716</v>
      </c>
      <c r="W604">
        <v>5.4132</v>
      </c>
      <c r="X604">
        <v>0.6416</v>
      </c>
      <c r="Y604">
        <v>1633.71</v>
      </c>
      <c r="Z604">
        <v>1.3893</v>
      </c>
    </row>
    <row r="605" spans="1:26" ht="12.75">
      <c r="A605" s="3">
        <v>34700</v>
      </c>
      <c r="B605">
        <v>45695</v>
      </c>
      <c r="C605">
        <v>60612</v>
      </c>
      <c r="D605">
        <v>3956</v>
      </c>
      <c r="E605">
        <v>9823</v>
      </c>
      <c r="F605">
        <v>103.1</v>
      </c>
      <c r="G605">
        <v>93.9</v>
      </c>
      <c r="H605">
        <v>96.2</v>
      </c>
      <c r="I605">
        <v>99.4</v>
      </c>
      <c r="J605">
        <v>104.5</v>
      </c>
      <c r="K605">
        <v>104.6</v>
      </c>
      <c r="L605">
        <v>112.9</v>
      </c>
      <c r="M605">
        <v>107.2</v>
      </c>
      <c r="N605">
        <v>115.6</v>
      </c>
      <c r="O605">
        <v>110.4</v>
      </c>
      <c r="P605">
        <v>115.7</v>
      </c>
      <c r="Q605">
        <v>124</v>
      </c>
      <c r="R605">
        <v>110.6</v>
      </c>
      <c r="S605">
        <v>84.99</v>
      </c>
      <c r="U605">
        <v>99.77</v>
      </c>
      <c r="V605">
        <v>1.5302</v>
      </c>
      <c r="W605">
        <v>5.2912</v>
      </c>
      <c r="X605">
        <v>0.6351</v>
      </c>
      <c r="Y605">
        <v>1611.53</v>
      </c>
      <c r="Z605">
        <v>1.4132</v>
      </c>
    </row>
    <row r="606" spans="1:26" ht="12.75">
      <c r="A606" s="3">
        <v>34731</v>
      </c>
      <c r="B606">
        <v>46224</v>
      </c>
      <c r="C606">
        <v>59448</v>
      </c>
      <c r="D606">
        <v>3823</v>
      </c>
      <c r="E606">
        <v>10370</v>
      </c>
      <c r="F606">
        <v>102.9</v>
      </c>
      <c r="G606">
        <v>95.8</v>
      </c>
      <c r="H606">
        <v>97.6</v>
      </c>
      <c r="I606">
        <v>98.7</v>
      </c>
      <c r="J606">
        <v>105.3</v>
      </c>
      <c r="K606">
        <v>105.2</v>
      </c>
      <c r="L606">
        <v>112.7</v>
      </c>
      <c r="M606">
        <v>106.9</v>
      </c>
      <c r="N606">
        <v>116.2</v>
      </c>
      <c r="O606">
        <v>110.9</v>
      </c>
      <c r="P606">
        <v>116.5</v>
      </c>
      <c r="Q606">
        <v>125</v>
      </c>
      <c r="R606">
        <v>111.1</v>
      </c>
      <c r="S606">
        <v>84.08</v>
      </c>
      <c r="U606">
        <v>98.24</v>
      </c>
      <c r="V606">
        <v>1.5022</v>
      </c>
      <c r="W606">
        <v>5.2252</v>
      </c>
      <c r="X606">
        <v>0.6361</v>
      </c>
      <c r="Y606">
        <v>1620.58</v>
      </c>
      <c r="Z606">
        <v>1.4005</v>
      </c>
    </row>
    <row r="607" spans="1:26" ht="12.75">
      <c r="A607" s="3">
        <v>34759</v>
      </c>
      <c r="B607">
        <v>48555</v>
      </c>
      <c r="C607">
        <v>61388</v>
      </c>
      <c r="D607">
        <v>4544</v>
      </c>
      <c r="E607">
        <v>11936</v>
      </c>
      <c r="F607">
        <v>103.7</v>
      </c>
      <c r="G607">
        <v>97.3</v>
      </c>
      <c r="H607">
        <v>97</v>
      </c>
      <c r="I607">
        <v>100.1</v>
      </c>
      <c r="J607">
        <v>105.9</v>
      </c>
      <c r="K607">
        <v>106.5</v>
      </c>
      <c r="L607">
        <v>112</v>
      </c>
      <c r="M607">
        <v>106.8</v>
      </c>
      <c r="N607">
        <v>116.2</v>
      </c>
      <c r="O607">
        <v>111.2</v>
      </c>
      <c r="P607">
        <v>116.9</v>
      </c>
      <c r="Q607">
        <v>126.1</v>
      </c>
      <c r="R607">
        <v>111.3</v>
      </c>
      <c r="S607">
        <v>81.03</v>
      </c>
      <c r="U607">
        <v>90.52</v>
      </c>
      <c r="V607">
        <v>1.4061</v>
      </c>
      <c r="W607">
        <v>4.9756</v>
      </c>
      <c r="X607">
        <v>0.6249</v>
      </c>
      <c r="Y607">
        <v>1688.99</v>
      </c>
      <c r="Z607">
        <v>1.4077</v>
      </c>
    </row>
    <row r="608" spans="1:26" ht="12.75">
      <c r="A608" s="3">
        <v>34790</v>
      </c>
      <c r="B608">
        <v>48156</v>
      </c>
      <c r="C608">
        <v>62288</v>
      </c>
      <c r="D608">
        <v>4208</v>
      </c>
      <c r="E608">
        <v>11320</v>
      </c>
      <c r="F608">
        <v>102.9</v>
      </c>
      <c r="G608">
        <v>96.4</v>
      </c>
      <c r="H608">
        <v>97.5</v>
      </c>
      <c r="I608">
        <v>98.8</v>
      </c>
      <c r="J608">
        <v>105.5</v>
      </c>
      <c r="K608">
        <v>107.4</v>
      </c>
      <c r="L608">
        <v>111.8</v>
      </c>
      <c r="M608">
        <v>107.1</v>
      </c>
      <c r="N608">
        <v>116.4</v>
      </c>
      <c r="O608">
        <v>111.2</v>
      </c>
      <c r="P608">
        <v>118.2</v>
      </c>
      <c r="Q608">
        <v>126.7</v>
      </c>
      <c r="R608">
        <v>111.6</v>
      </c>
      <c r="S608">
        <v>78.28</v>
      </c>
      <c r="U608">
        <v>83.69</v>
      </c>
      <c r="V608">
        <v>1.3812</v>
      </c>
      <c r="W608">
        <v>4.8503</v>
      </c>
      <c r="X608">
        <v>0.6222</v>
      </c>
      <c r="Y608">
        <v>1710.89</v>
      </c>
      <c r="Z608">
        <v>1.3762</v>
      </c>
    </row>
    <row r="609" spans="1:26" ht="12.75">
      <c r="A609" s="3">
        <v>34820</v>
      </c>
      <c r="B609">
        <v>48707</v>
      </c>
      <c r="C609">
        <v>62620</v>
      </c>
      <c r="D609">
        <v>4984</v>
      </c>
      <c r="E609">
        <v>10863</v>
      </c>
      <c r="F609">
        <v>104.3</v>
      </c>
      <c r="G609">
        <v>95.9</v>
      </c>
      <c r="H609">
        <v>99.3</v>
      </c>
      <c r="I609">
        <v>99.6</v>
      </c>
      <c r="J609">
        <v>105.9</v>
      </c>
      <c r="K609">
        <v>106</v>
      </c>
      <c r="L609">
        <v>111.9</v>
      </c>
      <c r="M609">
        <v>107.3</v>
      </c>
      <c r="N609">
        <v>116.6</v>
      </c>
      <c r="O609">
        <v>111.5</v>
      </c>
      <c r="P609">
        <v>118.6</v>
      </c>
      <c r="Q609">
        <v>127.5</v>
      </c>
      <c r="R609">
        <v>111.9</v>
      </c>
      <c r="S609">
        <v>78.75</v>
      </c>
      <c r="U609">
        <v>85.11</v>
      </c>
      <c r="V609">
        <v>1.4096</v>
      </c>
      <c r="W609">
        <v>4.9869</v>
      </c>
      <c r="X609">
        <v>0.63</v>
      </c>
      <c r="Y609">
        <v>1652.78</v>
      </c>
      <c r="Z609">
        <v>1.3609</v>
      </c>
    </row>
    <row r="610" spans="1:26" ht="12.75">
      <c r="A610" s="3">
        <v>34851</v>
      </c>
      <c r="B610">
        <v>48563</v>
      </c>
      <c r="C610">
        <v>62891</v>
      </c>
      <c r="D610">
        <v>4833</v>
      </c>
      <c r="E610">
        <v>10639</v>
      </c>
      <c r="F610">
        <v>103.8</v>
      </c>
      <c r="G610">
        <v>95.1</v>
      </c>
      <c r="H610">
        <v>98.3</v>
      </c>
      <c r="I610">
        <v>99.9</v>
      </c>
      <c r="J610">
        <v>105.5</v>
      </c>
      <c r="K610">
        <v>106.4</v>
      </c>
      <c r="L610">
        <v>111.4</v>
      </c>
      <c r="M610">
        <v>107.2</v>
      </c>
      <c r="N610">
        <v>116.9</v>
      </c>
      <c r="O610">
        <v>111.5</v>
      </c>
      <c r="P610">
        <v>118.8</v>
      </c>
      <c r="Q610">
        <v>128.2</v>
      </c>
      <c r="R610">
        <v>111.9</v>
      </c>
      <c r="S610">
        <v>78.73</v>
      </c>
      <c r="U610">
        <v>84.64</v>
      </c>
      <c r="V610">
        <v>1.4012</v>
      </c>
      <c r="W610">
        <v>4.9172</v>
      </c>
      <c r="X610">
        <v>0.627</v>
      </c>
      <c r="Y610">
        <v>1639.75</v>
      </c>
      <c r="Z610">
        <v>1.3775</v>
      </c>
    </row>
    <row r="611" spans="1:26" ht="12.75">
      <c r="A611" s="3">
        <v>34881</v>
      </c>
      <c r="B611">
        <v>47779</v>
      </c>
      <c r="C611">
        <v>62402</v>
      </c>
      <c r="D611">
        <v>4548</v>
      </c>
      <c r="E611">
        <v>8549</v>
      </c>
      <c r="F611">
        <v>103.4</v>
      </c>
      <c r="G611">
        <v>93</v>
      </c>
      <c r="H611">
        <v>99.7</v>
      </c>
      <c r="I611">
        <v>100</v>
      </c>
      <c r="J611">
        <v>106</v>
      </c>
      <c r="K611">
        <v>107.3</v>
      </c>
      <c r="L611">
        <v>112</v>
      </c>
      <c r="M611">
        <v>106.7</v>
      </c>
      <c r="N611">
        <v>117.3</v>
      </c>
      <c r="O611">
        <v>111.2</v>
      </c>
      <c r="P611">
        <v>118.2</v>
      </c>
      <c r="Q611">
        <v>128.3</v>
      </c>
      <c r="R611">
        <v>112.2</v>
      </c>
      <c r="S611">
        <v>78.84</v>
      </c>
      <c r="U611">
        <v>87.4</v>
      </c>
      <c r="V611">
        <v>1.3886</v>
      </c>
      <c r="W611">
        <v>4.8307</v>
      </c>
      <c r="X611">
        <v>0.6269</v>
      </c>
      <c r="Y611">
        <v>1609.71</v>
      </c>
      <c r="Z611">
        <v>1.3612</v>
      </c>
    </row>
    <row r="612" spans="1:26" ht="12.75">
      <c r="A612" s="3">
        <v>34912</v>
      </c>
      <c r="B612">
        <v>49414</v>
      </c>
      <c r="C612">
        <v>62107</v>
      </c>
      <c r="D612">
        <v>4439</v>
      </c>
      <c r="E612">
        <v>9938</v>
      </c>
      <c r="F612">
        <v>104.1</v>
      </c>
      <c r="G612">
        <v>96</v>
      </c>
      <c r="H612">
        <v>97</v>
      </c>
      <c r="I612">
        <v>100</v>
      </c>
      <c r="J612">
        <v>106.4</v>
      </c>
      <c r="K612">
        <v>114.9</v>
      </c>
      <c r="L612">
        <v>112.1</v>
      </c>
      <c r="M612">
        <v>106.8</v>
      </c>
      <c r="N612">
        <v>117</v>
      </c>
      <c r="O612">
        <v>111.8</v>
      </c>
      <c r="P612">
        <v>118.8</v>
      </c>
      <c r="Q612">
        <v>128.7</v>
      </c>
      <c r="R612">
        <v>112.1</v>
      </c>
      <c r="S612">
        <v>81.43</v>
      </c>
      <c r="U612">
        <v>94.74</v>
      </c>
      <c r="V612">
        <v>1.4456</v>
      </c>
      <c r="W612">
        <v>4.9727</v>
      </c>
      <c r="X612">
        <v>0.6382</v>
      </c>
      <c r="Y612">
        <v>1607.18</v>
      </c>
      <c r="Z612">
        <v>1.3552</v>
      </c>
    </row>
    <row r="613" spans="1:26" ht="12.75">
      <c r="A613" s="3">
        <v>34943</v>
      </c>
      <c r="B613">
        <v>50297</v>
      </c>
      <c r="C613">
        <v>62998</v>
      </c>
      <c r="D613">
        <v>4520</v>
      </c>
      <c r="E613">
        <v>9964</v>
      </c>
      <c r="F613">
        <v>103.9</v>
      </c>
      <c r="G613">
        <v>93.5</v>
      </c>
      <c r="H613">
        <v>98.3</v>
      </c>
      <c r="I613">
        <v>99.1</v>
      </c>
      <c r="J613">
        <v>106.9</v>
      </c>
      <c r="K613">
        <v>108.2</v>
      </c>
      <c r="L613">
        <v>112.1</v>
      </c>
      <c r="M613">
        <v>107.4</v>
      </c>
      <c r="N613">
        <v>116.9</v>
      </c>
      <c r="O613">
        <v>112.1</v>
      </c>
      <c r="P613">
        <v>119.4</v>
      </c>
      <c r="Q613">
        <v>129.1</v>
      </c>
      <c r="R613">
        <v>112.1</v>
      </c>
      <c r="S613">
        <v>82.9</v>
      </c>
      <c r="U613">
        <v>100.55</v>
      </c>
      <c r="V613">
        <v>1.4601</v>
      </c>
      <c r="W613">
        <v>5.0352</v>
      </c>
      <c r="X613">
        <v>0.6414</v>
      </c>
      <c r="Y613">
        <v>1613.41</v>
      </c>
      <c r="Z613">
        <v>1.3509</v>
      </c>
    </row>
    <row r="614" spans="1:26" ht="12.75">
      <c r="A614" s="3">
        <v>34973</v>
      </c>
      <c r="B614">
        <v>50081</v>
      </c>
      <c r="C614">
        <v>62220</v>
      </c>
      <c r="D614">
        <v>4145</v>
      </c>
      <c r="E614">
        <v>10587</v>
      </c>
      <c r="F614">
        <v>102.9</v>
      </c>
      <c r="G614">
        <v>94.8</v>
      </c>
      <c r="H614">
        <v>96</v>
      </c>
      <c r="I614">
        <v>97.8</v>
      </c>
      <c r="J614">
        <v>105.9</v>
      </c>
      <c r="K614">
        <v>107.4</v>
      </c>
      <c r="L614">
        <v>111.7</v>
      </c>
      <c r="M614">
        <v>107.1</v>
      </c>
      <c r="N614">
        <v>116.8</v>
      </c>
      <c r="O614">
        <v>112.2</v>
      </c>
      <c r="P614">
        <v>118.8</v>
      </c>
      <c r="Q614">
        <v>129.8</v>
      </c>
      <c r="R614">
        <v>112.1</v>
      </c>
      <c r="S614">
        <v>82.13</v>
      </c>
      <c r="U614">
        <v>100.84</v>
      </c>
      <c r="V614">
        <v>1.4143</v>
      </c>
      <c r="W614">
        <v>4.9374</v>
      </c>
      <c r="X614">
        <v>0.6338</v>
      </c>
      <c r="Y614">
        <v>1605.69</v>
      </c>
      <c r="Z614">
        <v>1.3458</v>
      </c>
    </row>
    <row r="615" spans="1:26" ht="12.75">
      <c r="A615" s="3">
        <v>35004</v>
      </c>
      <c r="B615">
        <v>50213</v>
      </c>
      <c r="C615">
        <v>61960</v>
      </c>
      <c r="D615">
        <v>4289</v>
      </c>
      <c r="E615">
        <v>10461</v>
      </c>
      <c r="F615">
        <v>103.5</v>
      </c>
      <c r="G615">
        <v>96.1</v>
      </c>
      <c r="H615">
        <v>96.9</v>
      </c>
      <c r="I615">
        <v>97.7</v>
      </c>
      <c r="J615">
        <v>106.4</v>
      </c>
      <c r="K615">
        <v>107.4</v>
      </c>
      <c r="L615">
        <v>111.9</v>
      </c>
      <c r="M615">
        <v>106.8</v>
      </c>
      <c r="N615">
        <v>116.8</v>
      </c>
      <c r="O615">
        <v>112.4</v>
      </c>
      <c r="P615">
        <v>118.8</v>
      </c>
      <c r="Q615">
        <v>130.5</v>
      </c>
      <c r="R615">
        <v>112.2</v>
      </c>
      <c r="S615">
        <v>82.49</v>
      </c>
      <c r="U615">
        <v>101.94</v>
      </c>
      <c r="V615">
        <v>1.4173</v>
      </c>
      <c r="W615">
        <v>4.8882</v>
      </c>
      <c r="X615">
        <v>0.64</v>
      </c>
      <c r="Y615">
        <v>1592.67</v>
      </c>
      <c r="Z615">
        <v>1.3534</v>
      </c>
    </row>
    <row r="616" spans="1:26" ht="12.75">
      <c r="A616" s="3">
        <v>35034</v>
      </c>
      <c r="B616">
        <v>51056</v>
      </c>
      <c r="C616">
        <v>62610</v>
      </c>
      <c r="D616">
        <v>4472</v>
      </c>
      <c r="E616">
        <v>10092</v>
      </c>
      <c r="F616">
        <v>104</v>
      </c>
      <c r="G616">
        <v>97</v>
      </c>
      <c r="H616">
        <v>97.1</v>
      </c>
      <c r="I616">
        <v>98.7</v>
      </c>
      <c r="J616">
        <v>106.8</v>
      </c>
      <c r="K616">
        <v>111.4</v>
      </c>
      <c r="L616">
        <v>111.6</v>
      </c>
      <c r="M616">
        <v>106.8</v>
      </c>
      <c r="N616">
        <v>117.2</v>
      </c>
      <c r="O616">
        <v>112.4</v>
      </c>
      <c r="P616">
        <v>119.5</v>
      </c>
      <c r="Q616">
        <v>130.8</v>
      </c>
      <c r="R616">
        <v>112.1</v>
      </c>
      <c r="S616">
        <v>83.22</v>
      </c>
      <c r="U616">
        <v>101.85</v>
      </c>
      <c r="V616">
        <v>1.4406</v>
      </c>
      <c r="W616">
        <v>4.9565</v>
      </c>
      <c r="X616">
        <v>0.6491</v>
      </c>
      <c r="Y616">
        <v>1593.88</v>
      </c>
      <c r="Z616">
        <v>1.3693</v>
      </c>
    </row>
    <row r="617" spans="1:26" ht="12.75">
      <c r="A617" s="3">
        <v>35065</v>
      </c>
      <c r="B617">
        <v>50174</v>
      </c>
      <c r="C617">
        <v>63994</v>
      </c>
      <c r="D617">
        <v>5044</v>
      </c>
      <c r="E617">
        <v>9853</v>
      </c>
      <c r="F617">
        <v>104</v>
      </c>
      <c r="G617">
        <v>97</v>
      </c>
      <c r="H617">
        <v>97.4</v>
      </c>
      <c r="I617">
        <v>98.3</v>
      </c>
      <c r="J617">
        <v>106</v>
      </c>
      <c r="K617">
        <v>105.9</v>
      </c>
      <c r="L617">
        <v>112.2</v>
      </c>
      <c r="M617">
        <v>106.7</v>
      </c>
      <c r="N617">
        <v>117.3</v>
      </c>
      <c r="O617">
        <v>112.7</v>
      </c>
      <c r="P617">
        <v>119.1</v>
      </c>
      <c r="Q617">
        <v>131</v>
      </c>
      <c r="R617">
        <v>112.4</v>
      </c>
      <c r="S617">
        <v>84.32</v>
      </c>
      <c r="U617">
        <v>105.75</v>
      </c>
      <c r="V617">
        <v>1.4635</v>
      </c>
      <c r="W617">
        <v>5.0117</v>
      </c>
      <c r="X617">
        <v>0.6541</v>
      </c>
      <c r="Y617">
        <v>1584.87</v>
      </c>
      <c r="Z617">
        <v>1.3669</v>
      </c>
    </row>
    <row r="618" spans="1:26" ht="12.75">
      <c r="A618" s="3">
        <v>35096</v>
      </c>
      <c r="B618">
        <v>51775</v>
      </c>
      <c r="C618">
        <v>63402</v>
      </c>
      <c r="D618">
        <v>3987</v>
      </c>
      <c r="E618">
        <v>10630</v>
      </c>
      <c r="F618">
        <v>103.4</v>
      </c>
      <c r="G618">
        <v>98.5</v>
      </c>
      <c r="H618">
        <v>95.8</v>
      </c>
      <c r="I618">
        <v>98.8</v>
      </c>
      <c r="J618">
        <v>105.7</v>
      </c>
      <c r="K618">
        <v>105.7</v>
      </c>
      <c r="L618">
        <v>112.2</v>
      </c>
      <c r="M618">
        <v>106.4</v>
      </c>
      <c r="N618">
        <v>117.9</v>
      </c>
      <c r="O618">
        <v>113.1</v>
      </c>
      <c r="P618">
        <v>119.6</v>
      </c>
      <c r="Q618">
        <v>131.4</v>
      </c>
      <c r="R618">
        <v>112.5</v>
      </c>
      <c r="S618">
        <v>84.59</v>
      </c>
      <c r="U618">
        <v>105.79</v>
      </c>
      <c r="V618">
        <v>1.4669</v>
      </c>
      <c r="W618">
        <v>5.044</v>
      </c>
      <c r="X618">
        <v>0.651</v>
      </c>
      <c r="Y618">
        <v>1570</v>
      </c>
      <c r="Z618">
        <v>1.3752</v>
      </c>
    </row>
    <row r="619" spans="1:26" ht="12.75">
      <c r="A619" s="3">
        <v>35125</v>
      </c>
      <c r="B619">
        <v>51316</v>
      </c>
      <c r="C619">
        <v>64176</v>
      </c>
      <c r="D619">
        <v>4322</v>
      </c>
      <c r="E619">
        <v>10806</v>
      </c>
      <c r="F619">
        <v>103.8</v>
      </c>
      <c r="G619">
        <v>93.2</v>
      </c>
      <c r="H619">
        <v>97.2</v>
      </c>
      <c r="I619">
        <v>98.2</v>
      </c>
      <c r="J619">
        <v>106.7</v>
      </c>
      <c r="K619">
        <v>108.2</v>
      </c>
      <c r="L619">
        <v>111.9</v>
      </c>
      <c r="M619">
        <v>106.7</v>
      </c>
      <c r="N619">
        <v>118</v>
      </c>
      <c r="O619">
        <v>113.8</v>
      </c>
      <c r="P619">
        <v>120.1</v>
      </c>
      <c r="Q619">
        <v>131.8</v>
      </c>
      <c r="R619">
        <v>112.9</v>
      </c>
      <c r="S619">
        <v>84.51</v>
      </c>
      <c r="U619">
        <v>105.95</v>
      </c>
      <c r="V619">
        <v>1.4776</v>
      </c>
      <c r="W619">
        <v>5.0583</v>
      </c>
      <c r="X619">
        <v>0.6548</v>
      </c>
      <c r="Y619">
        <v>1562.43</v>
      </c>
      <c r="Z619">
        <v>1.3656</v>
      </c>
    </row>
    <row r="620" spans="1:26" ht="12.75">
      <c r="A620" s="3">
        <v>35156</v>
      </c>
      <c r="B620">
        <v>51345</v>
      </c>
      <c r="C620">
        <v>64828</v>
      </c>
      <c r="D620">
        <v>5575</v>
      </c>
      <c r="E620">
        <v>11133</v>
      </c>
      <c r="F620">
        <v>102.8</v>
      </c>
      <c r="G620">
        <v>95.9</v>
      </c>
      <c r="H620">
        <v>97.2</v>
      </c>
      <c r="I620">
        <v>98</v>
      </c>
      <c r="J620">
        <v>105.1</v>
      </c>
      <c r="K620">
        <v>104.5</v>
      </c>
      <c r="L620">
        <v>112.2</v>
      </c>
      <c r="M620">
        <v>107.3</v>
      </c>
      <c r="N620">
        <v>118.1</v>
      </c>
      <c r="O620">
        <v>114</v>
      </c>
      <c r="P620">
        <v>121</v>
      </c>
      <c r="Q620">
        <v>132.5</v>
      </c>
      <c r="R620">
        <v>113.2</v>
      </c>
      <c r="S620">
        <v>85.01</v>
      </c>
      <c r="U620">
        <v>107.2</v>
      </c>
      <c r="V620">
        <v>1.5048</v>
      </c>
      <c r="W620">
        <v>5.1049</v>
      </c>
      <c r="X620">
        <v>0.6596</v>
      </c>
      <c r="Y620">
        <v>1565.6</v>
      </c>
      <c r="Z620">
        <v>1.3592</v>
      </c>
    </row>
    <row r="621" spans="1:26" ht="12.75">
      <c r="A621" s="3">
        <v>35186</v>
      </c>
      <c r="B621">
        <v>51890</v>
      </c>
      <c r="C621">
        <v>66715</v>
      </c>
      <c r="D621">
        <v>5934</v>
      </c>
      <c r="E621">
        <v>11765</v>
      </c>
      <c r="F621">
        <v>103.9</v>
      </c>
      <c r="G621">
        <v>96.7</v>
      </c>
      <c r="H621">
        <v>98.1</v>
      </c>
      <c r="I621">
        <v>99.4</v>
      </c>
      <c r="J621">
        <v>106.6</v>
      </c>
      <c r="K621">
        <v>105.7</v>
      </c>
      <c r="L621">
        <v>112.7</v>
      </c>
      <c r="M621">
        <v>107.5</v>
      </c>
      <c r="N621">
        <v>118.3</v>
      </c>
      <c r="O621">
        <v>114.2</v>
      </c>
      <c r="P621">
        <v>121.2</v>
      </c>
      <c r="Q621">
        <v>133</v>
      </c>
      <c r="R621">
        <v>113.5</v>
      </c>
      <c r="S621">
        <v>85.44</v>
      </c>
      <c r="U621">
        <v>106.34</v>
      </c>
      <c r="V621">
        <v>1.5324</v>
      </c>
      <c r="W621">
        <v>5.1855</v>
      </c>
      <c r="X621">
        <v>0.66</v>
      </c>
      <c r="Y621">
        <v>1556.71</v>
      </c>
      <c r="Z621">
        <v>1.3693</v>
      </c>
    </row>
    <row r="622" spans="1:26" ht="12.75">
      <c r="A622" s="3">
        <v>35217</v>
      </c>
      <c r="B622">
        <v>51775</v>
      </c>
      <c r="C622">
        <v>65666</v>
      </c>
      <c r="D622">
        <v>5332</v>
      </c>
      <c r="E622">
        <v>10857</v>
      </c>
      <c r="F622">
        <v>103.9</v>
      </c>
      <c r="G622">
        <v>94.3</v>
      </c>
      <c r="H622">
        <v>98</v>
      </c>
      <c r="I622">
        <v>98.5</v>
      </c>
      <c r="J622">
        <v>106</v>
      </c>
      <c r="K622">
        <v>108.1</v>
      </c>
      <c r="L622">
        <v>113.3</v>
      </c>
      <c r="M622">
        <v>107.2</v>
      </c>
      <c r="N622">
        <v>118.3</v>
      </c>
      <c r="O622">
        <v>114.1</v>
      </c>
      <c r="P622">
        <v>121.3</v>
      </c>
      <c r="Q622">
        <v>133.3</v>
      </c>
      <c r="R622">
        <v>113.5</v>
      </c>
      <c r="S622">
        <v>85.7</v>
      </c>
      <c r="U622">
        <v>108.96</v>
      </c>
      <c r="V622">
        <v>1.5282</v>
      </c>
      <c r="W622">
        <v>5.1787</v>
      </c>
      <c r="X622">
        <v>0.6487</v>
      </c>
      <c r="Y622">
        <v>1542.3</v>
      </c>
      <c r="Z622">
        <v>1.3658</v>
      </c>
    </row>
    <row r="623" spans="1:26" ht="12.75">
      <c r="A623" s="3">
        <v>35247</v>
      </c>
      <c r="B623">
        <v>50822</v>
      </c>
      <c r="C623">
        <v>66191</v>
      </c>
      <c r="D623">
        <v>5889</v>
      </c>
      <c r="E623">
        <v>9572</v>
      </c>
      <c r="F623">
        <v>104.1</v>
      </c>
      <c r="G623">
        <v>97.7</v>
      </c>
      <c r="H623">
        <v>97.9</v>
      </c>
      <c r="I623">
        <v>99.3</v>
      </c>
      <c r="J623">
        <v>106.2</v>
      </c>
      <c r="K623">
        <v>104.7</v>
      </c>
      <c r="L623">
        <v>114.6</v>
      </c>
      <c r="M623">
        <v>107.1</v>
      </c>
      <c r="N623">
        <v>118.8</v>
      </c>
      <c r="O623">
        <v>113.9</v>
      </c>
      <c r="P623">
        <v>120.9</v>
      </c>
      <c r="Q623">
        <v>133</v>
      </c>
      <c r="R623">
        <v>113.5</v>
      </c>
      <c r="S623">
        <v>85.36</v>
      </c>
      <c r="U623">
        <v>109.19</v>
      </c>
      <c r="V623">
        <v>1.5025</v>
      </c>
      <c r="W623">
        <v>5.0881</v>
      </c>
      <c r="X623">
        <v>0.6439</v>
      </c>
      <c r="Y623">
        <v>1526.82</v>
      </c>
      <c r="Z623">
        <v>1.3697</v>
      </c>
    </row>
    <row r="624" spans="1:26" ht="12.75">
      <c r="A624" s="3">
        <v>35278</v>
      </c>
      <c r="B624">
        <v>52462</v>
      </c>
      <c r="C624">
        <v>67195</v>
      </c>
      <c r="D624">
        <v>5458</v>
      </c>
      <c r="E624">
        <v>11077</v>
      </c>
      <c r="F624">
        <v>104.5</v>
      </c>
      <c r="G624">
        <v>96.7</v>
      </c>
      <c r="H624">
        <v>99.2</v>
      </c>
      <c r="I624">
        <v>99.3</v>
      </c>
      <c r="J624">
        <v>106.1</v>
      </c>
      <c r="K624">
        <v>106.7</v>
      </c>
      <c r="L624">
        <v>114.6</v>
      </c>
      <c r="M624">
        <v>107</v>
      </c>
      <c r="N624">
        <v>118.7</v>
      </c>
      <c r="O624">
        <v>113.6</v>
      </c>
      <c r="P624">
        <v>121.4</v>
      </c>
      <c r="Q624">
        <v>133.1</v>
      </c>
      <c r="R624">
        <v>113.5</v>
      </c>
      <c r="S624">
        <v>84.82</v>
      </c>
      <c r="U624">
        <v>107.87</v>
      </c>
      <c r="V624">
        <v>1.4826</v>
      </c>
      <c r="W624">
        <v>5.0636</v>
      </c>
      <c r="X624">
        <v>0.6452</v>
      </c>
      <c r="Y624">
        <v>1516.62</v>
      </c>
      <c r="Z624">
        <v>1.3722</v>
      </c>
    </row>
    <row r="625" spans="1:26" ht="12.75">
      <c r="A625" s="3">
        <v>35309</v>
      </c>
      <c r="B625">
        <v>52090</v>
      </c>
      <c r="C625">
        <v>67895</v>
      </c>
      <c r="D625">
        <v>5967</v>
      </c>
      <c r="E625">
        <v>10518</v>
      </c>
      <c r="F625">
        <v>104.4</v>
      </c>
      <c r="G625">
        <v>97.6</v>
      </c>
      <c r="H625">
        <v>99</v>
      </c>
      <c r="I625">
        <v>99.4</v>
      </c>
      <c r="J625">
        <v>106.7</v>
      </c>
      <c r="K625">
        <v>105.8</v>
      </c>
      <c r="L625">
        <v>114.4</v>
      </c>
      <c r="M625">
        <v>107.4</v>
      </c>
      <c r="N625">
        <v>118.6</v>
      </c>
      <c r="O625">
        <v>114</v>
      </c>
      <c r="P625">
        <v>121.9</v>
      </c>
      <c r="Q625">
        <v>133.6</v>
      </c>
      <c r="R625">
        <v>113.7</v>
      </c>
      <c r="S625">
        <v>85.48</v>
      </c>
      <c r="U625">
        <v>109.93</v>
      </c>
      <c r="V625">
        <v>1.508</v>
      </c>
      <c r="W625">
        <v>5.1307</v>
      </c>
      <c r="X625">
        <v>0.6413</v>
      </c>
      <c r="Y625">
        <v>1520.48</v>
      </c>
      <c r="Z625">
        <v>1.3694</v>
      </c>
    </row>
    <row r="626" spans="1:26" ht="12.75">
      <c r="A626" s="3">
        <v>35339</v>
      </c>
      <c r="B626">
        <v>53787</v>
      </c>
      <c r="C626">
        <v>67486</v>
      </c>
      <c r="D626">
        <v>6271</v>
      </c>
      <c r="E626">
        <v>11647</v>
      </c>
      <c r="F626">
        <v>104.2</v>
      </c>
      <c r="G626">
        <v>99.7</v>
      </c>
      <c r="H626">
        <v>98.2</v>
      </c>
      <c r="I626">
        <v>99.2</v>
      </c>
      <c r="J626">
        <v>106</v>
      </c>
      <c r="K626">
        <v>104.9</v>
      </c>
      <c r="L626">
        <v>114.2</v>
      </c>
      <c r="M626">
        <v>107.7</v>
      </c>
      <c r="N626">
        <v>118.6</v>
      </c>
      <c r="O626">
        <v>114.3</v>
      </c>
      <c r="P626">
        <v>121.9</v>
      </c>
      <c r="Q626">
        <v>133.7</v>
      </c>
      <c r="R626">
        <v>113.9</v>
      </c>
      <c r="S626">
        <v>85.83</v>
      </c>
      <c r="U626">
        <v>112.41</v>
      </c>
      <c r="V626">
        <v>1.5277</v>
      </c>
      <c r="W626">
        <v>5.1652</v>
      </c>
      <c r="X626">
        <v>0.6304</v>
      </c>
      <c r="Y626">
        <v>1523.82</v>
      </c>
      <c r="Z626">
        <v>1.3508</v>
      </c>
    </row>
    <row r="627" spans="1:26" ht="12.75">
      <c r="A627" s="3">
        <v>35370</v>
      </c>
      <c r="B627">
        <v>54510</v>
      </c>
      <c r="C627">
        <v>68390</v>
      </c>
      <c r="D627">
        <v>5431</v>
      </c>
      <c r="E627">
        <v>11751</v>
      </c>
      <c r="F627">
        <v>104.6</v>
      </c>
      <c r="G627">
        <v>99.2</v>
      </c>
      <c r="H627">
        <v>99.1</v>
      </c>
      <c r="I627">
        <v>99.3</v>
      </c>
      <c r="J627">
        <v>106.8</v>
      </c>
      <c r="K627">
        <v>105.5</v>
      </c>
      <c r="L627">
        <v>116</v>
      </c>
      <c r="M627">
        <v>107.3</v>
      </c>
      <c r="N627">
        <v>118.5</v>
      </c>
      <c r="O627">
        <v>114.2</v>
      </c>
      <c r="P627">
        <v>122</v>
      </c>
      <c r="Q627">
        <v>134.1</v>
      </c>
      <c r="R627">
        <v>114.5</v>
      </c>
      <c r="S627">
        <v>85.05</v>
      </c>
      <c r="U627">
        <v>112.3</v>
      </c>
      <c r="V627">
        <v>1.5118</v>
      </c>
      <c r="W627">
        <v>5.1156</v>
      </c>
      <c r="X627">
        <v>0.6016</v>
      </c>
      <c r="Y627">
        <v>1513.66</v>
      </c>
      <c r="Z627">
        <v>1.3381</v>
      </c>
    </row>
    <row r="628" spans="1:26" ht="12.75">
      <c r="A628" s="3">
        <v>35400</v>
      </c>
      <c r="B628">
        <v>53131</v>
      </c>
      <c r="C628">
        <v>69353</v>
      </c>
      <c r="D628">
        <v>6492</v>
      </c>
      <c r="E628">
        <v>10443</v>
      </c>
      <c r="F628">
        <v>104.8</v>
      </c>
      <c r="G628">
        <v>99.5</v>
      </c>
      <c r="H628">
        <v>99.2</v>
      </c>
      <c r="I628">
        <v>99.3</v>
      </c>
      <c r="J628">
        <v>107</v>
      </c>
      <c r="K628">
        <v>103.5</v>
      </c>
      <c r="L628">
        <v>114.6</v>
      </c>
      <c r="M628">
        <v>107.4</v>
      </c>
      <c r="N628">
        <v>118.8</v>
      </c>
      <c r="O628">
        <v>114.4</v>
      </c>
      <c r="P628">
        <v>122.4</v>
      </c>
      <c r="Q628">
        <v>134.2</v>
      </c>
      <c r="R628">
        <v>114.5</v>
      </c>
      <c r="S628">
        <v>86.55</v>
      </c>
      <c r="U628">
        <v>113.98</v>
      </c>
      <c r="V628">
        <v>1.5525</v>
      </c>
      <c r="W628">
        <v>5.2427</v>
      </c>
      <c r="X628">
        <v>0.601</v>
      </c>
      <c r="Y628">
        <v>1528.44</v>
      </c>
      <c r="Z628">
        <v>1.3622</v>
      </c>
    </row>
    <row r="629" spans="1:26" ht="12.75">
      <c r="A629" s="3">
        <v>35431</v>
      </c>
      <c r="B629">
        <v>53353</v>
      </c>
      <c r="C629">
        <v>69814</v>
      </c>
      <c r="D629">
        <v>6493</v>
      </c>
      <c r="E629">
        <v>11180</v>
      </c>
      <c r="F629">
        <v>105.2</v>
      </c>
      <c r="G629">
        <v>102.2</v>
      </c>
      <c r="H629">
        <v>99.3</v>
      </c>
      <c r="I629">
        <v>100.5</v>
      </c>
      <c r="J629">
        <v>108</v>
      </c>
      <c r="K629">
        <v>104.9</v>
      </c>
      <c r="L629">
        <v>116</v>
      </c>
      <c r="M629">
        <v>107.3</v>
      </c>
      <c r="N629">
        <v>119.5</v>
      </c>
      <c r="O629">
        <v>114.6</v>
      </c>
      <c r="P629">
        <v>122.4</v>
      </c>
      <c r="Q629">
        <v>135.7</v>
      </c>
      <c r="R629">
        <v>114.7</v>
      </c>
      <c r="S629">
        <v>88.03</v>
      </c>
      <c r="U629">
        <v>117.91</v>
      </c>
      <c r="V629">
        <v>1.6047</v>
      </c>
      <c r="W629">
        <v>5.4145</v>
      </c>
      <c r="X629">
        <v>0.603</v>
      </c>
      <c r="Y629">
        <v>1567.91</v>
      </c>
      <c r="Z629">
        <v>1.3494</v>
      </c>
    </row>
    <row r="630" spans="1:26" ht="12.75">
      <c r="A630" s="3">
        <v>35462</v>
      </c>
      <c r="B630">
        <v>55094</v>
      </c>
      <c r="C630">
        <v>70295</v>
      </c>
      <c r="D630">
        <v>5566</v>
      </c>
      <c r="E630">
        <v>11766</v>
      </c>
      <c r="F630">
        <v>105.8</v>
      </c>
      <c r="G630">
        <v>102.2</v>
      </c>
      <c r="H630">
        <v>100.2</v>
      </c>
      <c r="I630">
        <v>100.7</v>
      </c>
      <c r="J630">
        <v>107.3</v>
      </c>
      <c r="K630">
        <v>107.5</v>
      </c>
      <c r="L630">
        <v>116.1</v>
      </c>
      <c r="M630">
        <v>107.1</v>
      </c>
      <c r="N630">
        <v>119.8</v>
      </c>
      <c r="O630">
        <v>114.8</v>
      </c>
      <c r="P630">
        <v>122.9</v>
      </c>
      <c r="Q630">
        <v>135.8</v>
      </c>
      <c r="R630">
        <v>114.9</v>
      </c>
      <c r="S630">
        <v>90.71</v>
      </c>
      <c r="U630">
        <v>122.96</v>
      </c>
      <c r="V630">
        <v>1.6747</v>
      </c>
      <c r="W630">
        <v>5.6536</v>
      </c>
      <c r="X630">
        <v>0.6152</v>
      </c>
      <c r="Y630">
        <v>1655</v>
      </c>
      <c r="Z630">
        <v>1.3556</v>
      </c>
    </row>
    <row r="631" spans="1:26" ht="12.75">
      <c r="A631" s="3">
        <v>35490</v>
      </c>
      <c r="B631">
        <v>56772</v>
      </c>
      <c r="C631">
        <v>69926</v>
      </c>
      <c r="D631">
        <v>5812</v>
      </c>
      <c r="E631">
        <v>11945</v>
      </c>
      <c r="F631">
        <v>106.2</v>
      </c>
      <c r="G631">
        <v>102.6</v>
      </c>
      <c r="H631">
        <v>101</v>
      </c>
      <c r="I631">
        <v>101</v>
      </c>
      <c r="J631">
        <v>106.1</v>
      </c>
      <c r="K631">
        <v>106.9</v>
      </c>
      <c r="L631">
        <v>115.5</v>
      </c>
      <c r="M631">
        <v>107.2</v>
      </c>
      <c r="N631">
        <v>119.7</v>
      </c>
      <c r="O631">
        <v>114.9</v>
      </c>
      <c r="P631">
        <v>123.2</v>
      </c>
      <c r="Q631">
        <v>136.2</v>
      </c>
      <c r="R631">
        <v>115.2</v>
      </c>
      <c r="S631">
        <v>91.43</v>
      </c>
      <c r="U631">
        <v>122.77</v>
      </c>
      <c r="V631">
        <v>1.6946</v>
      </c>
      <c r="W631">
        <v>5.7154</v>
      </c>
      <c r="X631">
        <v>0.6213</v>
      </c>
      <c r="Y631">
        <v>1691.21</v>
      </c>
      <c r="Z631">
        <v>1.3725</v>
      </c>
    </row>
    <row r="632" spans="1:26" ht="12.75">
      <c r="A632" s="3">
        <v>35521</v>
      </c>
      <c r="B632">
        <v>57272</v>
      </c>
      <c r="C632">
        <v>71365</v>
      </c>
      <c r="D632">
        <v>5489</v>
      </c>
      <c r="E632">
        <v>12209</v>
      </c>
      <c r="F632">
        <v>107.9</v>
      </c>
      <c r="G632">
        <v>100</v>
      </c>
      <c r="H632">
        <v>101.2</v>
      </c>
      <c r="I632">
        <v>103.2</v>
      </c>
      <c r="J632">
        <v>107.1</v>
      </c>
      <c r="K632">
        <v>110.1</v>
      </c>
      <c r="L632">
        <v>117.9</v>
      </c>
      <c r="M632">
        <v>109.4</v>
      </c>
      <c r="N632">
        <v>119.5</v>
      </c>
      <c r="O632">
        <v>114.9</v>
      </c>
      <c r="P632">
        <v>123.9</v>
      </c>
      <c r="Q632">
        <v>136.4</v>
      </c>
      <c r="R632">
        <v>115.2</v>
      </c>
      <c r="S632">
        <v>92.58</v>
      </c>
      <c r="U632">
        <v>125.64</v>
      </c>
      <c r="V632">
        <v>1.7119</v>
      </c>
      <c r="W632">
        <v>5.7672</v>
      </c>
      <c r="X632">
        <v>0.6138</v>
      </c>
      <c r="Y632">
        <v>1694.52</v>
      </c>
      <c r="Z632">
        <v>1.3942</v>
      </c>
    </row>
    <row r="633" spans="1:26" ht="12.75">
      <c r="A633" s="3">
        <v>35551</v>
      </c>
      <c r="B633">
        <v>57029</v>
      </c>
      <c r="C633">
        <v>71824</v>
      </c>
      <c r="D633">
        <v>5925</v>
      </c>
      <c r="E633">
        <v>12179</v>
      </c>
      <c r="F633">
        <v>106.9</v>
      </c>
      <c r="G633">
        <v>102.9</v>
      </c>
      <c r="H633">
        <v>100.2</v>
      </c>
      <c r="I633">
        <v>102.2</v>
      </c>
      <c r="J633">
        <v>106.9</v>
      </c>
      <c r="K633">
        <v>109.1</v>
      </c>
      <c r="L633">
        <v>117.8</v>
      </c>
      <c r="M633">
        <v>109.6</v>
      </c>
      <c r="N633">
        <v>120</v>
      </c>
      <c r="O633">
        <v>115.1</v>
      </c>
      <c r="P633">
        <v>124.4</v>
      </c>
      <c r="Q633">
        <v>136.7</v>
      </c>
      <c r="R633">
        <v>115.3</v>
      </c>
      <c r="S633">
        <v>90.88</v>
      </c>
      <c r="U633">
        <v>119.19</v>
      </c>
      <c r="V633">
        <v>1.7048</v>
      </c>
      <c r="W633">
        <v>5.7482</v>
      </c>
      <c r="X633">
        <v>0.6127</v>
      </c>
      <c r="Y633">
        <v>1684.33</v>
      </c>
      <c r="Z633">
        <v>1.3804</v>
      </c>
    </row>
    <row r="634" spans="1:26" ht="12.75">
      <c r="A634" s="3">
        <v>35582</v>
      </c>
      <c r="B634">
        <v>58132</v>
      </c>
      <c r="C634">
        <v>71757</v>
      </c>
      <c r="D634">
        <v>5544</v>
      </c>
      <c r="E634">
        <v>11436</v>
      </c>
      <c r="F634">
        <v>108</v>
      </c>
      <c r="G634">
        <v>102.4</v>
      </c>
      <c r="H634">
        <v>103.3</v>
      </c>
      <c r="I634">
        <v>103.1</v>
      </c>
      <c r="J634">
        <v>107.2</v>
      </c>
      <c r="K634">
        <v>109.8</v>
      </c>
      <c r="L634">
        <v>117.5</v>
      </c>
      <c r="M634">
        <v>109.6</v>
      </c>
      <c r="N634">
        <v>120.1</v>
      </c>
      <c r="O634">
        <v>115.1</v>
      </c>
      <c r="P634">
        <v>124.9</v>
      </c>
      <c r="Q634">
        <v>136.7</v>
      </c>
      <c r="R634">
        <v>115.5</v>
      </c>
      <c r="S634">
        <v>90.38</v>
      </c>
      <c r="U634">
        <v>114.29</v>
      </c>
      <c r="V634">
        <v>1.7277</v>
      </c>
      <c r="W634">
        <v>5.8293</v>
      </c>
      <c r="X634">
        <v>0.6079</v>
      </c>
      <c r="Y634">
        <v>1694.54</v>
      </c>
      <c r="Z634">
        <v>1.3843</v>
      </c>
    </row>
    <row r="635" spans="1:26" ht="12.75">
      <c r="A635" s="3">
        <v>35612</v>
      </c>
      <c r="B635">
        <v>59065</v>
      </c>
      <c r="C635">
        <v>73401</v>
      </c>
      <c r="D635">
        <v>5661</v>
      </c>
      <c r="E635">
        <v>10676</v>
      </c>
      <c r="F635">
        <v>110.2</v>
      </c>
      <c r="G635">
        <v>102.7</v>
      </c>
      <c r="H635">
        <v>104.2</v>
      </c>
      <c r="I635">
        <v>105.2</v>
      </c>
      <c r="J635">
        <v>108.9</v>
      </c>
      <c r="K635">
        <v>111.4</v>
      </c>
      <c r="L635">
        <v>120.6</v>
      </c>
      <c r="M635">
        <v>109.1</v>
      </c>
      <c r="N635">
        <v>121</v>
      </c>
      <c r="O635">
        <v>114.9</v>
      </c>
      <c r="P635">
        <v>124.9</v>
      </c>
      <c r="Q635">
        <v>136.7</v>
      </c>
      <c r="R635">
        <v>115.5</v>
      </c>
      <c r="S635">
        <v>91.34</v>
      </c>
      <c r="U635">
        <v>115.38</v>
      </c>
      <c r="V635">
        <v>1.7939</v>
      </c>
      <c r="W635">
        <v>6.0511</v>
      </c>
      <c r="X635">
        <v>0.599</v>
      </c>
      <c r="Y635">
        <v>1745.91</v>
      </c>
      <c r="Z635">
        <v>1.3775</v>
      </c>
    </row>
    <row r="636" spans="1:26" ht="12.75">
      <c r="A636" s="3">
        <v>35643</v>
      </c>
      <c r="B636">
        <v>58547</v>
      </c>
      <c r="C636">
        <v>74055</v>
      </c>
      <c r="D636">
        <v>5877</v>
      </c>
      <c r="E636">
        <v>11173</v>
      </c>
      <c r="F636">
        <v>109.1</v>
      </c>
      <c r="G636">
        <v>102.2</v>
      </c>
      <c r="H636">
        <v>101.1</v>
      </c>
      <c r="I636">
        <v>105.2</v>
      </c>
      <c r="J636">
        <v>107.5</v>
      </c>
      <c r="K636">
        <v>111.3</v>
      </c>
      <c r="L636">
        <v>119.7</v>
      </c>
      <c r="M636">
        <v>109.3</v>
      </c>
      <c r="N636">
        <v>121.1</v>
      </c>
      <c r="O636">
        <v>115.2</v>
      </c>
      <c r="P636">
        <v>125.7</v>
      </c>
      <c r="Q636">
        <v>136.9</v>
      </c>
      <c r="R636">
        <v>115.7</v>
      </c>
      <c r="S636">
        <v>93.26</v>
      </c>
      <c r="U636">
        <v>117.93</v>
      </c>
      <c r="V636">
        <v>1.84</v>
      </c>
      <c r="W636">
        <v>6.201</v>
      </c>
      <c r="X636">
        <v>0.6236</v>
      </c>
      <c r="Y636">
        <v>1797.12</v>
      </c>
      <c r="Z636">
        <v>1.3905</v>
      </c>
    </row>
    <row r="637" spans="1:26" ht="12.75">
      <c r="A637" s="3">
        <v>35674</v>
      </c>
      <c r="B637">
        <v>58317</v>
      </c>
      <c r="C637">
        <v>74153</v>
      </c>
      <c r="D637">
        <v>5776</v>
      </c>
      <c r="E637">
        <v>11202</v>
      </c>
      <c r="F637">
        <v>109.1</v>
      </c>
      <c r="G637">
        <v>101.5</v>
      </c>
      <c r="H637">
        <v>102</v>
      </c>
      <c r="I637">
        <v>105.3</v>
      </c>
      <c r="J637">
        <v>107</v>
      </c>
      <c r="K637">
        <v>111.2</v>
      </c>
      <c r="L637">
        <v>119.2</v>
      </c>
      <c r="M637">
        <v>110</v>
      </c>
      <c r="N637">
        <v>120.9</v>
      </c>
      <c r="O637">
        <v>115.4</v>
      </c>
      <c r="P637">
        <v>126.3</v>
      </c>
      <c r="Q637">
        <v>137</v>
      </c>
      <c r="R637">
        <v>115.6</v>
      </c>
      <c r="S637">
        <v>92.93</v>
      </c>
      <c r="U637">
        <v>120.89</v>
      </c>
      <c r="V637">
        <v>1.7862</v>
      </c>
      <c r="W637">
        <v>6.0031</v>
      </c>
      <c r="X637">
        <v>0.6245</v>
      </c>
      <c r="Y637">
        <v>1743.22</v>
      </c>
      <c r="Z637">
        <v>1.3872</v>
      </c>
    </row>
    <row r="638" spans="1:26" ht="12.75">
      <c r="A638" s="3">
        <v>35704</v>
      </c>
      <c r="B638">
        <v>59087</v>
      </c>
      <c r="C638">
        <v>74274</v>
      </c>
      <c r="D638">
        <v>6362</v>
      </c>
      <c r="E638">
        <v>12851</v>
      </c>
      <c r="F638">
        <v>110.7</v>
      </c>
      <c r="G638">
        <v>100.8</v>
      </c>
      <c r="H638">
        <v>103.2</v>
      </c>
      <c r="I638">
        <v>106.9</v>
      </c>
      <c r="J638">
        <v>107.4</v>
      </c>
      <c r="K638">
        <v>113.3</v>
      </c>
      <c r="L638">
        <v>120.1</v>
      </c>
      <c r="M638">
        <v>110.3</v>
      </c>
      <c r="N638">
        <v>120.8</v>
      </c>
      <c r="O638">
        <v>115.4</v>
      </c>
      <c r="P638">
        <v>126.5</v>
      </c>
      <c r="Q638">
        <v>137.4</v>
      </c>
      <c r="R638">
        <v>115.7</v>
      </c>
      <c r="S638">
        <v>92.34</v>
      </c>
      <c r="U638">
        <v>121.06</v>
      </c>
      <c r="V638">
        <v>1.7575</v>
      </c>
      <c r="W638">
        <v>5.8954</v>
      </c>
      <c r="X638">
        <v>0.6124</v>
      </c>
      <c r="Y638">
        <v>1721.09</v>
      </c>
      <c r="Z638">
        <v>1.3869</v>
      </c>
    </row>
    <row r="639" spans="1:26" ht="12.75">
      <c r="A639" s="3">
        <v>35735</v>
      </c>
      <c r="B639">
        <v>57983</v>
      </c>
      <c r="C639">
        <v>73869</v>
      </c>
      <c r="D639">
        <v>5092</v>
      </c>
      <c r="E639">
        <v>11875</v>
      </c>
      <c r="F639">
        <v>109.9</v>
      </c>
      <c r="G639">
        <v>99.6</v>
      </c>
      <c r="H639">
        <v>103.9</v>
      </c>
      <c r="I639">
        <v>105.2</v>
      </c>
      <c r="J639">
        <v>107.1</v>
      </c>
      <c r="K639">
        <v>112.1</v>
      </c>
      <c r="L639">
        <v>120</v>
      </c>
      <c r="M639">
        <v>109.6</v>
      </c>
      <c r="N639">
        <v>120.8</v>
      </c>
      <c r="O639">
        <v>115.6</v>
      </c>
      <c r="P639">
        <v>126.5</v>
      </c>
      <c r="Q639">
        <v>137.9</v>
      </c>
      <c r="R639">
        <v>115.5</v>
      </c>
      <c r="S639">
        <v>93.07</v>
      </c>
      <c r="U639">
        <v>125.38</v>
      </c>
      <c r="V639">
        <v>1.7323</v>
      </c>
      <c r="W639">
        <v>5.8001</v>
      </c>
      <c r="X639">
        <v>0.5921</v>
      </c>
      <c r="Y639">
        <v>1697.08</v>
      </c>
      <c r="Z639">
        <v>1.4128</v>
      </c>
    </row>
    <row r="640" spans="1:26" ht="12.75">
      <c r="A640" s="3">
        <v>35765</v>
      </c>
      <c r="B640">
        <v>58532</v>
      </c>
      <c r="C640">
        <v>74971</v>
      </c>
      <c r="D640">
        <v>5526</v>
      </c>
      <c r="E640">
        <v>11972</v>
      </c>
      <c r="F640">
        <v>111.2</v>
      </c>
      <c r="G640">
        <v>98.6</v>
      </c>
      <c r="H640">
        <v>104.5</v>
      </c>
      <c r="I640">
        <v>107.8</v>
      </c>
      <c r="J640">
        <v>107.1</v>
      </c>
      <c r="K640">
        <v>113.3</v>
      </c>
      <c r="L640">
        <v>120.7</v>
      </c>
      <c r="M640">
        <v>109.4</v>
      </c>
      <c r="N640">
        <v>121</v>
      </c>
      <c r="O640">
        <v>115.6</v>
      </c>
      <c r="P640">
        <v>126.9</v>
      </c>
      <c r="Q640">
        <v>137.9</v>
      </c>
      <c r="R640">
        <v>115.4</v>
      </c>
      <c r="S640">
        <v>95.26</v>
      </c>
      <c r="U640">
        <v>129.73</v>
      </c>
      <c r="V640">
        <v>1.7788</v>
      </c>
      <c r="W640">
        <v>5.9542</v>
      </c>
      <c r="X640">
        <v>0.6025</v>
      </c>
      <c r="Y640">
        <v>1743.86</v>
      </c>
      <c r="Z640">
        <v>1.4271</v>
      </c>
    </row>
    <row r="641" spans="1:26" ht="12.75">
      <c r="A641" s="3">
        <v>35796</v>
      </c>
      <c r="B641">
        <v>58115</v>
      </c>
      <c r="C641">
        <v>74345</v>
      </c>
      <c r="D641">
        <v>4812</v>
      </c>
      <c r="E641">
        <v>11174</v>
      </c>
      <c r="F641">
        <v>110.8</v>
      </c>
      <c r="G641">
        <v>101.1</v>
      </c>
      <c r="H641">
        <v>104.6</v>
      </c>
      <c r="I641">
        <v>107.7</v>
      </c>
      <c r="J641">
        <v>107.7</v>
      </c>
      <c r="K641">
        <v>111.8</v>
      </c>
      <c r="L641">
        <v>121.6</v>
      </c>
      <c r="M641">
        <v>109.3</v>
      </c>
      <c r="N641">
        <v>121</v>
      </c>
      <c r="O641">
        <v>115.4</v>
      </c>
      <c r="P641">
        <v>126.5</v>
      </c>
      <c r="Q641">
        <v>138.3</v>
      </c>
      <c r="R641">
        <v>116</v>
      </c>
      <c r="S641">
        <v>96.37</v>
      </c>
      <c r="U641">
        <v>129.55</v>
      </c>
      <c r="V641">
        <v>1.8165</v>
      </c>
      <c r="W641">
        <v>6.0832</v>
      </c>
      <c r="X641">
        <v>0.6116</v>
      </c>
      <c r="Y641">
        <v>1787.87</v>
      </c>
      <c r="Z641">
        <v>1.4409</v>
      </c>
    </row>
    <row r="642" spans="1:26" ht="12.75">
      <c r="A642" s="3">
        <v>35827</v>
      </c>
      <c r="B642">
        <v>57223</v>
      </c>
      <c r="C642">
        <v>73583</v>
      </c>
      <c r="D642">
        <v>4032</v>
      </c>
      <c r="E642">
        <v>12105</v>
      </c>
      <c r="F642">
        <v>111.4</v>
      </c>
      <c r="G642">
        <v>97.4</v>
      </c>
      <c r="H642">
        <v>104.7</v>
      </c>
      <c r="I642">
        <v>108.6</v>
      </c>
      <c r="J642">
        <v>108</v>
      </c>
      <c r="K642">
        <v>112</v>
      </c>
      <c r="L642">
        <v>123.1</v>
      </c>
      <c r="M642">
        <v>109.2</v>
      </c>
      <c r="N642">
        <v>121.2</v>
      </c>
      <c r="O642">
        <v>115.7</v>
      </c>
      <c r="P642">
        <v>127.1</v>
      </c>
      <c r="Q642">
        <v>138.7</v>
      </c>
      <c r="R642">
        <v>116.1</v>
      </c>
      <c r="S642">
        <v>95.39</v>
      </c>
      <c r="U642">
        <v>125.85</v>
      </c>
      <c r="V642">
        <v>1.8123</v>
      </c>
      <c r="W642">
        <v>6.0744</v>
      </c>
      <c r="X642">
        <v>0.6095</v>
      </c>
      <c r="Y642">
        <v>1788.28</v>
      </c>
      <c r="Z642">
        <v>1.4334</v>
      </c>
    </row>
    <row r="643" spans="1:26" ht="12.75">
      <c r="A643" s="3">
        <v>35855</v>
      </c>
      <c r="B643">
        <v>57593</v>
      </c>
      <c r="C643">
        <v>76008</v>
      </c>
      <c r="D643">
        <v>4173</v>
      </c>
      <c r="E643">
        <v>13699</v>
      </c>
      <c r="F643">
        <v>112</v>
      </c>
      <c r="G643">
        <v>95.4</v>
      </c>
      <c r="H643">
        <v>106</v>
      </c>
      <c r="I643">
        <v>110</v>
      </c>
      <c r="J643">
        <v>108.7</v>
      </c>
      <c r="K643">
        <v>111.6</v>
      </c>
      <c r="L643">
        <v>124.5</v>
      </c>
      <c r="M643">
        <v>109.6</v>
      </c>
      <c r="N643">
        <v>121.1</v>
      </c>
      <c r="O643">
        <v>115.9</v>
      </c>
      <c r="P643">
        <v>127.5</v>
      </c>
      <c r="Q643">
        <v>139.1</v>
      </c>
      <c r="R643">
        <v>116.2</v>
      </c>
      <c r="S643">
        <v>95.83</v>
      </c>
      <c r="U643">
        <v>129.08</v>
      </c>
      <c r="V643">
        <v>1.8272</v>
      </c>
      <c r="W643">
        <v>6.1257</v>
      </c>
      <c r="X643">
        <v>0.6017</v>
      </c>
      <c r="Y643">
        <v>1799.07</v>
      </c>
      <c r="Z643">
        <v>1.4166</v>
      </c>
    </row>
    <row r="644" spans="1:26" ht="12.75">
      <c r="A644" s="3">
        <v>35886</v>
      </c>
      <c r="B644">
        <v>55948</v>
      </c>
      <c r="C644">
        <v>76261</v>
      </c>
      <c r="D644">
        <v>4585</v>
      </c>
      <c r="E644">
        <v>13012</v>
      </c>
      <c r="F644">
        <v>112.1</v>
      </c>
      <c r="G644">
        <v>93.4</v>
      </c>
      <c r="H644">
        <v>105.3</v>
      </c>
      <c r="I644">
        <v>110</v>
      </c>
      <c r="J644">
        <v>109.2</v>
      </c>
      <c r="K644">
        <v>113.5</v>
      </c>
      <c r="L644">
        <v>123.9</v>
      </c>
      <c r="M644">
        <v>109.8</v>
      </c>
      <c r="N644">
        <v>121.2</v>
      </c>
      <c r="O644">
        <v>116.2</v>
      </c>
      <c r="P644">
        <v>128.9</v>
      </c>
      <c r="Q644">
        <v>139.2</v>
      </c>
      <c r="R644">
        <v>116.1</v>
      </c>
      <c r="S644">
        <v>96.41</v>
      </c>
      <c r="U644">
        <v>131.75</v>
      </c>
      <c r="V644">
        <v>1.8132</v>
      </c>
      <c r="W644">
        <v>6.0782</v>
      </c>
      <c r="X644">
        <v>0.598</v>
      </c>
      <c r="Y644">
        <v>1791.24</v>
      </c>
      <c r="Z644">
        <v>1.4298</v>
      </c>
    </row>
    <row r="645" spans="1:26" ht="12.75">
      <c r="A645" s="3">
        <v>35916</v>
      </c>
      <c r="B645">
        <v>55952</v>
      </c>
      <c r="C645">
        <v>76466</v>
      </c>
      <c r="D645">
        <v>4402</v>
      </c>
      <c r="E645">
        <v>12645</v>
      </c>
      <c r="F645">
        <v>111.8</v>
      </c>
      <c r="G645">
        <v>94</v>
      </c>
      <c r="H645">
        <v>105.4</v>
      </c>
      <c r="I645">
        <v>110.4</v>
      </c>
      <c r="J645">
        <v>108.7</v>
      </c>
      <c r="K645">
        <v>112.2</v>
      </c>
      <c r="L645">
        <v>122.9</v>
      </c>
      <c r="M645">
        <v>110.2</v>
      </c>
      <c r="N645">
        <v>121.6</v>
      </c>
      <c r="O645">
        <v>116.2</v>
      </c>
      <c r="P645">
        <v>129.6</v>
      </c>
      <c r="Q645">
        <v>139.5</v>
      </c>
      <c r="R645">
        <v>116.5</v>
      </c>
      <c r="S645">
        <v>96.88</v>
      </c>
      <c r="U645">
        <v>134.9</v>
      </c>
      <c r="V645">
        <v>1.7753</v>
      </c>
      <c r="W645">
        <v>5.9528</v>
      </c>
      <c r="X645">
        <v>0.6104</v>
      </c>
      <c r="Y645">
        <v>1750.79</v>
      </c>
      <c r="Z645">
        <v>1.4452</v>
      </c>
    </row>
    <row r="646" spans="1:26" ht="12.75">
      <c r="A646" s="3">
        <v>35947</v>
      </c>
      <c r="B646">
        <v>56448</v>
      </c>
      <c r="C646">
        <v>74974</v>
      </c>
      <c r="D646">
        <v>4176</v>
      </c>
      <c r="E646">
        <v>11899</v>
      </c>
      <c r="F646">
        <v>112.1</v>
      </c>
      <c r="G646">
        <v>94</v>
      </c>
      <c r="H646">
        <v>104.9</v>
      </c>
      <c r="I646">
        <v>110.3</v>
      </c>
      <c r="J646">
        <v>109.5</v>
      </c>
      <c r="K646">
        <v>112.4</v>
      </c>
      <c r="L646">
        <v>123.2</v>
      </c>
      <c r="M646">
        <v>109.7</v>
      </c>
      <c r="N646">
        <v>121.7</v>
      </c>
      <c r="O646">
        <v>116.3</v>
      </c>
      <c r="P646">
        <v>129.6</v>
      </c>
      <c r="Q646">
        <v>139.6</v>
      </c>
      <c r="R646">
        <v>116.7</v>
      </c>
      <c r="S646">
        <v>98.68</v>
      </c>
      <c r="U646">
        <v>140.33</v>
      </c>
      <c r="V646">
        <v>1.7928</v>
      </c>
      <c r="W646">
        <v>6.0118</v>
      </c>
      <c r="X646">
        <v>0.6059</v>
      </c>
      <c r="Y646">
        <v>1766.32</v>
      </c>
      <c r="Z646">
        <v>1.4655</v>
      </c>
    </row>
    <row r="647" spans="1:26" ht="12.75">
      <c r="A647" s="3">
        <v>35977</v>
      </c>
      <c r="B647">
        <v>55577</v>
      </c>
      <c r="C647">
        <v>74874</v>
      </c>
      <c r="D647">
        <v>4055</v>
      </c>
      <c r="E647">
        <v>9547</v>
      </c>
      <c r="F647">
        <v>113.3</v>
      </c>
      <c r="G647">
        <v>94</v>
      </c>
      <c r="H647">
        <v>106.6</v>
      </c>
      <c r="I647">
        <v>109.9</v>
      </c>
      <c r="J647">
        <v>109.3</v>
      </c>
      <c r="K647">
        <v>113</v>
      </c>
      <c r="L647">
        <v>121.5</v>
      </c>
      <c r="M647">
        <v>109.1</v>
      </c>
      <c r="N647">
        <v>122</v>
      </c>
      <c r="O647">
        <v>115.9</v>
      </c>
      <c r="P647">
        <v>129.2</v>
      </c>
      <c r="Q647">
        <v>139.6</v>
      </c>
      <c r="R647">
        <v>116.7</v>
      </c>
      <c r="S647">
        <v>99.31</v>
      </c>
      <c r="U647">
        <v>140.79</v>
      </c>
      <c r="V647">
        <v>1.7976</v>
      </c>
      <c r="W647">
        <v>6.028</v>
      </c>
      <c r="X647">
        <v>0.6084</v>
      </c>
      <c r="Y647">
        <v>1772.42</v>
      </c>
      <c r="Z647">
        <v>1.4869</v>
      </c>
    </row>
    <row r="648" spans="1:26" ht="12.75">
      <c r="A648" s="3">
        <v>36008</v>
      </c>
      <c r="B648">
        <v>55397</v>
      </c>
      <c r="C648">
        <v>76100</v>
      </c>
      <c r="D648">
        <v>4038</v>
      </c>
      <c r="E648">
        <v>11587</v>
      </c>
      <c r="F648">
        <v>112.5</v>
      </c>
      <c r="G648">
        <v>93.9</v>
      </c>
      <c r="H648">
        <v>105.8</v>
      </c>
      <c r="I648">
        <v>109.9</v>
      </c>
      <c r="J648">
        <v>109.1</v>
      </c>
      <c r="K648">
        <v>109.7</v>
      </c>
      <c r="L648">
        <v>124.8</v>
      </c>
      <c r="M648">
        <v>109</v>
      </c>
      <c r="N648">
        <v>121.8</v>
      </c>
      <c r="O648">
        <v>115.9</v>
      </c>
      <c r="P648">
        <v>129.8</v>
      </c>
      <c r="Q648">
        <v>139.7</v>
      </c>
      <c r="R648">
        <v>116.7</v>
      </c>
      <c r="S648">
        <v>100.96</v>
      </c>
      <c r="U648">
        <v>144.68</v>
      </c>
      <c r="V648">
        <v>1.7869</v>
      </c>
      <c r="W648">
        <v>5.9912</v>
      </c>
      <c r="X648">
        <v>0.6119</v>
      </c>
      <c r="Y648">
        <v>1763.01</v>
      </c>
      <c r="Z648">
        <v>1.5346</v>
      </c>
    </row>
    <row r="649" spans="1:26" ht="12.75">
      <c r="A649" s="3">
        <v>36039</v>
      </c>
      <c r="B649">
        <v>56627</v>
      </c>
      <c r="C649">
        <v>76359</v>
      </c>
      <c r="D649">
        <v>3626</v>
      </c>
      <c r="E649">
        <v>12553</v>
      </c>
      <c r="F649">
        <v>111.9</v>
      </c>
      <c r="G649">
        <v>94.3</v>
      </c>
      <c r="H649">
        <v>104.3</v>
      </c>
      <c r="I649">
        <v>109.5</v>
      </c>
      <c r="J649">
        <v>108.6</v>
      </c>
      <c r="K649">
        <v>112.6</v>
      </c>
      <c r="L649">
        <v>124.5</v>
      </c>
      <c r="M649">
        <v>109.8</v>
      </c>
      <c r="N649">
        <v>121.6</v>
      </c>
      <c r="O649">
        <v>115.9</v>
      </c>
      <c r="P649">
        <v>130.3</v>
      </c>
      <c r="Q649">
        <v>139.7</v>
      </c>
      <c r="R649">
        <v>116.4</v>
      </c>
      <c r="S649">
        <v>96.99</v>
      </c>
      <c r="U649">
        <v>134.48</v>
      </c>
      <c r="V649">
        <v>1.699</v>
      </c>
      <c r="W649">
        <v>5.6969</v>
      </c>
      <c r="X649">
        <v>0.5944</v>
      </c>
      <c r="Y649">
        <v>1678.92</v>
      </c>
      <c r="Z649">
        <v>1.5218</v>
      </c>
    </row>
    <row r="650" spans="1:26" ht="12.75">
      <c r="A650" s="3">
        <v>36069</v>
      </c>
      <c r="B650">
        <v>58213</v>
      </c>
      <c r="C650">
        <v>78092</v>
      </c>
      <c r="D650">
        <v>4392</v>
      </c>
      <c r="E650">
        <v>14470</v>
      </c>
      <c r="F650">
        <v>112.2</v>
      </c>
      <c r="G650">
        <v>93.4</v>
      </c>
      <c r="H650">
        <v>104.9</v>
      </c>
      <c r="I650">
        <v>109.4</v>
      </c>
      <c r="J650">
        <v>108.5</v>
      </c>
      <c r="K650">
        <v>111.4</v>
      </c>
      <c r="L650">
        <v>124.8</v>
      </c>
      <c r="M650">
        <v>110.6</v>
      </c>
      <c r="N650">
        <v>121.3</v>
      </c>
      <c r="O650">
        <v>115.9</v>
      </c>
      <c r="P650">
        <v>130.4</v>
      </c>
      <c r="Q650">
        <v>140</v>
      </c>
      <c r="R650">
        <v>116.9</v>
      </c>
      <c r="S650">
        <v>93.46</v>
      </c>
      <c r="U650">
        <v>121.05</v>
      </c>
      <c r="V650">
        <v>1.6381</v>
      </c>
      <c r="W650">
        <v>5.4925</v>
      </c>
      <c r="X650">
        <v>0.5902</v>
      </c>
      <c r="Y650">
        <v>1620.96</v>
      </c>
      <c r="Z650">
        <v>1.5452</v>
      </c>
    </row>
    <row r="651" spans="1:26" ht="12.75">
      <c r="A651" s="3">
        <v>36100</v>
      </c>
      <c r="B651">
        <v>58318</v>
      </c>
      <c r="C651">
        <v>78103</v>
      </c>
      <c r="D651">
        <v>3887</v>
      </c>
      <c r="E651">
        <v>13773</v>
      </c>
      <c r="F651">
        <v>111.6</v>
      </c>
      <c r="G651">
        <v>93</v>
      </c>
      <c r="H651">
        <v>104.1</v>
      </c>
      <c r="I651">
        <v>110.2</v>
      </c>
      <c r="J651">
        <v>108.2</v>
      </c>
      <c r="K651">
        <v>111.4</v>
      </c>
      <c r="L651">
        <v>125.2</v>
      </c>
      <c r="M651">
        <v>110.5</v>
      </c>
      <c r="N651">
        <v>121.3</v>
      </c>
      <c r="O651">
        <v>115.8</v>
      </c>
      <c r="P651">
        <v>130.3</v>
      </c>
      <c r="Q651">
        <v>140.2</v>
      </c>
      <c r="R651">
        <v>116.9</v>
      </c>
      <c r="S651">
        <v>94.23</v>
      </c>
      <c r="U651">
        <v>120.29</v>
      </c>
      <c r="V651">
        <v>1.6827</v>
      </c>
      <c r="W651">
        <v>5.6422</v>
      </c>
      <c r="X651">
        <v>0.602</v>
      </c>
      <c r="Y651">
        <v>1664.91</v>
      </c>
      <c r="Z651">
        <v>1.5404</v>
      </c>
    </row>
    <row r="652" spans="1:26" ht="12.75">
      <c r="A652" s="3">
        <v>36130</v>
      </c>
      <c r="B652">
        <v>56727</v>
      </c>
      <c r="C652">
        <v>76731</v>
      </c>
      <c r="D652">
        <v>3229</v>
      </c>
      <c r="E652">
        <v>14395</v>
      </c>
      <c r="F652">
        <v>110.9</v>
      </c>
      <c r="G652">
        <v>92.5</v>
      </c>
      <c r="H652">
        <v>104</v>
      </c>
      <c r="I652">
        <v>109</v>
      </c>
      <c r="J652">
        <v>108</v>
      </c>
      <c r="K652">
        <v>107.3</v>
      </c>
      <c r="L652">
        <v>126.8</v>
      </c>
      <c r="M652">
        <v>110</v>
      </c>
      <c r="N652">
        <v>121.5</v>
      </c>
      <c r="O652">
        <v>115.9</v>
      </c>
      <c r="P652">
        <v>130.3</v>
      </c>
      <c r="Q652">
        <v>140.2</v>
      </c>
      <c r="R652">
        <v>116.5</v>
      </c>
      <c r="S652">
        <v>93.4</v>
      </c>
      <c r="U652">
        <v>117.07</v>
      </c>
      <c r="V652">
        <v>1.6698</v>
      </c>
      <c r="W652">
        <v>5.5981</v>
      </c>
      <c r="X652">
        <v>0.5985</v>
      </c>
      <c r="Y652">
        <v>1653.23</v>
      </c>
      <c r="Z652">
        <v>1.5433</v>
      </c>
    </row>
    <row r="653" spans="1:26" ht="12.75">
      <c r="A653" s="3">
        <v>36161</v>
      </c>
      <c r="B653">
        <v>56390</v>
      </c>
      <c r="C653">
        <v>77916</v>
      </c>
      <c r="D653">
        <v>3192</v>
      </c>
      <c r="E653">
        <v>12784</v>
      </c>
      <c r="F653">
        <v>111.8</v>
      </c>
      <c r="G653">
        <v>93.8</v>
      </c>
      <c r="H653">
        <v>105.4</v>
      </c>
      <c r="I653">
        <v>109.6</v>
      </c>
      <c r="J653">
        <v>107.9</v>
      </c>
      <c r="K653">
        <v>110.9</v>
      </c>
      <c r="L653">
        <v>127.8</v>
      </c>
      <c r="M653">
        <v>109.5</v>
      </c>
      <c r="N653">
        <v>121.2</v>
      </c>
      <c r="O653">
        <v>115.6</v>
      </c>
      <c r="P653">
        <v>129.6</v>
      </c>
      <c r="Q653">
        <v>140.4</v>
      </c>
      <c r="R653">
        <v>116.8</v>
      </c>
      <c r="S653">
        <v>92.37</v>
      </c>
      <c r="T653">
        <v>1.1591</v>
      </c>
      <c r="U653">
        <v>113.29</v>
      </c>
      <c r="X653">
        <v>0.6061</v>
      </c>
      <c r="Z653">
        <v>1.5194</v>
      </c>
    </row>
    <row r="654" spans="1:26" ht="12.75">
      <c r="A654" s="3">
        <v>36192</v>
      </c>
      <c r="B654">
        <v>55722</v>
      </c>
      <c r="C654">
        <v>80206</v>
      </c>
      <c r="D654">
        <v>3092</v>
      </c>
      <c r="E654">
        <v>14473</v>
      </c>
      <c r="F654">
        <v>111</v>
      </c>
      <c r="G654">
        <v>94</v>
      </c>
      <c r="H654">
        <v>104</v>
      </c>
      <c r="I654">
        <v>109.6</v>
      </c>
      <c r="J654">
        <v>107.8</v>
      </c>
      <c r="K654">
        <v>109.5</v>
      </c>
      <c r="L654">
        <v>128</v>
      </c>
      <c r="M654">
        <v>109.1</v>
      </c>
      <c r="N654">
        <v>121.5</v>
      </c>
      <c r="O654">
        <v>115.9</v>
      </c>
      <c r="P654">
        <v>129.8</v>
      </c>
      <c r="Q654">
        <v>140.6</v>
      </c>
      <c r="R654">
        <v>117</v>
      </c>
      <c r="S654">
        <v>93.76</v>
      </c>
      <c r="T654">
        <v>1.1203</v>
      </c>
      <c r="U654">
        <v>116.67</v>
      </c>
      <c r="X654">
        <v>0.6144</v>
      </c>
      <c r="Z654">
        <v>1.4977</v>
      </c>
    </row>
    <row r="655" spans="1:26" ht="12.75">
      <c r="A655" s="3">
        <v>36220</v>
      </c>
      <c r="B655">
        <v>55843</v>
      </c>
      <c r="C655">
        <v>79953</v>
      </c>
      <c r="D655">
        <v>3615</v>
      </c>
      <c r="E655">
        <v>16307</v>
      </c>
      <c r="F655">
        <v>111.3</v>
      </c>
      <c r="G655">
        <v>95.2</v>
      </c>
      <c r="H655">
        <v>104.2</v>
      </c>
      <c r="I655">
        <v>109.9</v>
      </c>
      <c r="J655">
        <v>108.2</v>
      </c>
      <c r="K655">
        <v>111</v>
      </c>
      <c r="L655">
        <v>128</v>
      </c>
      <c r="M655">
        <v>109.2</v>
      </c>
      <c r="N655">
        <v>121.6</v>
      </c>
      <c r="O655">
        <v>116.4</v>
      </c>
      <c r="P655">
        <v>130.1</v>
      </c>
      <c r="Q655">
        <v>140.9</v>
      </c>
      <c r="R655">
        <v>117.4</v>
      </c>
      <c r="S655">
        <v>95.69</v>
      </c>
      <c r="T655">
        <v>1.0886</v>
      </c>
      <c r="U655">
        <v>119.47</v>
      </c>
      <c r="X655">
        <v>0.6168</v>
      </c>
      <c r="Z655">
        <v>1.5176</v>
      </c>
    </row>
    <row r="656" spans="1:26" ht="12.75">
      <c r="A656" s="3">
        <v>36251</v>
      </c>
      <c r="B656">
        <v>56484</v>
      </c>
      <c r="C656">
        <v>81094</v>
      </c>
      <c r="D656">
        <v>4694</v>
      </c>
      <c r="E656">
        <v>14543</v>
      </c>
      <c r="G656">
        <v>92.4</v>
      </c>
      <c r="H656">
        <v>105.3</v>
      </c>
      <c r="I656">
        <v>110</v>
      </c>
      <c r="J656">
        <v>108.5</v>
      </c>
      <c r="K656">
        <v>110.3</v>
      </c>
      <c r="L656">
        <v>128.6</v>
      </c>
      <c r="M656">
        <v>109.7</v>
      </c>
      <c r="N656">
        <v>122</v>
      </c>
      <c r="O656">
        <v>116.6</v>
      </c>
      <c r="P656">
        <v>131</v>
      </c>
      <c r="Q656">
        <v>141.3</v>
      </c>
      <c r="R656">
        <v>118</v>
      </c>
      <c r="S656">
        <v>95.76</v>
      </c>
      <c r="T656">
        <v>1.0701</v>
      </c>
      <c r="U656">
        <v>119.77</v>
      </c>
      <c r="X656">
        <v>0.6215</v>
      </c>
      <c r="Z656">
        <v>1.4881</v>
      </c>
    </row>
    <row r="657" spans="1:26" ht="12.75">
      <c r="A657" s="3">
        <v>36281</v>
      </c>
      <c r="B657">
        <v>56563</v>
      </c>
      <c r="C657">
        <v>83076</v>
      </c>
      <c r="D657">
        <v>5295</v>
      </c>
      <c r="E657">
        <v>14677</v>
      </c>
      <c r="G657">
        <v>94.9</v>
      </c>
      <c r="H657">
        <v>105.5</v>
      </c>
      <c r="I657">
        <v>111.3</v>
      </c>
      <c r="J657">
        <v>109</v>
      </c>
      <c r="K657">
        <v>108.8</v>
      </c>
      <c r="L657">
        <v>128.5</v>
      </c>
      <c r="M657">
        <v>109.7</v>
      </c>
      <c r="N657">
        <v>122</v>
      </c>
      <c r="O657">
        <v>116.6</v>
      </c>
      <c r="P657">
        <v>131.3</v>
      </c>
      <c r="Q657">
        <v>141.5</v>
      </c>
      <c r="R657">
        <v>118.4</v>
      </c>
      <c r="S657">
        <v>95.79</v>
      </c>
      <c r="T657">
        <v>1.063</v>
      </c>
      <c r="U657">
        <v>122</v>
      </c>
      <c r="X657">
        <v>0.619</v>
      </c>
      <c r="Z657">
        <v>1.4611</v>
      </c>
    </row>
    <row r="658" spans="1:26" ht="12.75">
      <c r="A658" s="3">
        <v>36312</v>
      </c>
      <c r="B658">
        <v>56372</v>
      </c>
      <c r="C658">
        <v>85601</v>
      </c>
      <c r="D658">
        <v>5492</v>
      </c>
      <c r="E658">
        <v>15534</v>
      </c>
      <c r="G658">
        <v>94.7</v>
      </c>
      <c r="H658">
        <v>106.2</v>
      </c>
      <c r="I658">
        <v>111.2</v>
      </c>
      <c r="J658">
        <v>108.9</v>
      </c>
      <c r="K658">
        <v>110.9</v>
      </c>
      <c r="L658">
        <v>130.2</v>
      </c>
      <c r="M658">
        <v>109.4</v>
      </c>
      <c r="N658">
        <v>122.2</v>
      </c>
      <c r="O658">
        <v>116.6</v>
      </c>
      <c r="P658">
        <v>131.3</v>
      </c>
      <c r="Q658">
        <v>141.5</v>
      </c>
      <c r="R658">
        <v>118.5</v>
      </c>
      <c r="S658">
        <v>96.07</v>
      </c>
      <c r="T658">
        <v>1.0377</v>
      </c>
      <c r="U658">
        <v>120.72</v>
      </c>
      <c r="X658">
        <v>0.627</v>
      </c>
      <c r="Z658">
        <v>1.4695</v>
      </c>
    </row>
    <row r="659" spans="1:26" ht="12.75">
      <c r="A659" s="3">
        <v>36342</v>
      </c>
      <c r="B659">
        <v>57158</v>
      </c>
      <c r="C659">
        <v>86958</v>
      </c>
      <c r="D659">
        <v>5826</v>
      </c>
      <c r="E659">
        <v>13289</v>
      </c>
      <c r="G659">
        <v>95.3</v>
      </c>
      <c r="H659">
        <v>106.9</v>
      </c>
      <c r="I659">
        <v>112.1</v>
      </c>
      <c r="J659">
        <v>110.3</v>
      </c>
      <c r="K659">
        <v>112</v>
      </c>
      <c r="L659">
        <v>131.8</v>
      </c>
      <c r="M659">
        <v>109</v>
      </c>
      <c r="N659">
        <v>122.7</v>
      </c>
      <c r="O659">
        <v>116.4</v>
      </c>
      <c r="P659">
        <v>130.9</v>
      </c>
      <c r="Q659">
        <v>141.9</v>
      </c>
      <c r="R659">
        <v>118.8</v>
      </c>
      <c r="S659">
        <v>96.31</v>
      </c>
      <c r="T659">
        <v>1.037</v>
      </c>
      <c r="U659">
        <v>119.33</v>
      </c>
      <c r="X659">
        <v>0.6349</v>
      </c>
      <c r="Z659">
        <v>1.489</v>
      </c>
    </row>
    <row r="660" spans="1:26" ht="12.75">
      <c r="A660" s="3">
        <v>36373</v>
      </c>
      <c r="B660">
        <v>58791</v>
      </c>
      <c r="C660">
        <v>87891</v>
      </c>
      <c r="D660">
        <v>6576</v>
      </c>
      <c r="E660">
        <v>14991</v>
      </c>
      <c r="G660">
        <v>97.5</v>
      </c>
      <c r="H660">
        <v>108.2</v>
      </c>
      <c r="I660">
        <v>112.1</v>
      </c>
      <c r="J660">
        <v>110.7</v>
      </c>
      <c r="K660">
        <v>112.5</v>
      </c>
      <c r="L660">
        <v>132.3</v>
      </c>
      <c r="M660">
        <v>109.3</v>
      </c>
      <c r="N660">
        <v>122.6</v>
      </c>
      <c r="O660">
        <v>116.5</v>
      </c>
      <c r="P660">
        <v>131.2</v>
      </c>
      <c r="Q660">
        <v>142</v>
      </c>
      <c r="R660">
        <v>119.1</v>
      </c>
      <c r="S660">
        <v>94.74</v>
      </c>
      <c r="T660">
        <v>1.0605</v>
      </c>
      <c r="U660">
        <v>113.23</v>
      </c>
      <c r="X660">
        <v>0.6227</v>
      </c>
      <c r="Z660">
        <v>1.4932</v>
      </c>
    </row>
    <row r="661" spans="1:26" ht="12.75">
      <c r="A661" s="3">
        <v>36404</v>
      </c>
      <c r="B661">
        <v>59823</v>
      </c>
      <c r="C661">
        <v>88172</v>
      </c>
      <c r="D661">
        <v>6829</v>
      </c>
      <c r="E661">
        <v>14869</v>
      </c>
      <c r="G661">
        <v>97</v>
      </c>
      <c r="H661">
        <v>107.5</v>
      </c>
      <c r="I661">
        <v>112.9</v>
      </c>
      <c r="J661">
        <v>110.5</v>
      </c>
      <c r="K661">
        <v>112</v>
      </c>
      <c r="L661">
        <v>133.4</v>
      </c>
      <c r="M661">
        <v>109.6</v>
      </c>
      <c r="N661">
        <v>122.4</v>
      </c>
      <c r="O661">
        <v>116.7</v>
      </c>
      <c r="P661">
        <v>131.8</v>
      </c>
      <c r="Q661">
        <v>142.3</v>
      </c>
      <c r="R661">
        <v>119.4</v>
      </c>
      <c r="S661">
        <v>92.92</v>
      </c>
      <c r="T661">
        <v>1.0497</v>
      </c>
      <c r="U661">
        <v>106.88</v>
      </c>
      <c r="X661">
        <v>0.6155</v>
      </c>
      <c r="Z661">
        <v>1.4771</v>
      </c>
    </row>
    <row r="662" spans="1:26" ht="12.75">
      <c r="A662" s="3">
        <v>36434</v>
      </c>
      <c r="B662">
        <v>60029</v>
      </c>
      <c r="C662">
        <v>89805</v>
      </c>
      <c r="D662">
        <v>6953</v>
      </c>
      <c r="E662">
        <v>16149</v>
      </c>
      <c r="G662">
        <v>96.9</v>
      </c>
      <c r="H662">
        <v>108.8</v>
      </c>
      <c r="I662">
        <v>113.8</v>
      </c>
      <c r="J662">
        <v>110.6</v>
      </c>
      <c r="K662">
        <v>113.1</v>
      </c>
      <c r="L662">
        <v>132.3</v>
      </c>
      <c r="M662">
        <v>109.8</v>
      </c>
      <c r="N662">
        <v>122.3</v>
      </c>
      <c r="O662">
        <v>116.9</v>
      </c>
      <c r="P662">
        <v>132</v>
      </c>
      <c r="Q662">
        <v>142.8</v>
      </c>
      <c r="R662">
        <v>119.5</v>
      </c>
      <c r="S662">
        <v>91.94</v>
      </c>
      <c r="T662">
        <v>1.0706</v>
      </c>
      <c r="U662">
        <v>105.97</v>
      </c>
      <c r="X662">
        <v>0.6034</v>
      </c>
      <c r="Z662">
        <v>1.4776</v>
      </c>
    </row>
    <row r="663" spans="1:26" ht="12.75">
      <c r="A663" s="3">
        <v>36465</v>
      </c>
      <c r="B663">
        <v>60072</v>
      </c>
      <c r="C663">
        <v>91029</v>
      </c>
      <c r="D663">
        <v>7093</v>
      </c>
      <c r="E663">
        <v>16512</v>
      </c>
      <c r="G663">
        <v>98.1</v>
      </c>
      <c r="H663">
        <v>108.6</v>
      </c>
      <c r="I663">
        <v>115</v>
      </c>
      <c r="J663">
        <v>111</v>
      </c>
      <c r="K663">
        <v>114</v>
      </c>
      <c r="L663">
        <v>133.9</v>
      </c>
      <c r="M663">
        <v>109.2</v>
      </c>
      <c r="N663">
        <v>122.5</v>
      </c>
      <c r="O663">
        <v>116.9</v>
      </c>
      <c r="P663">
        <v>132.2</v>
      </c>
      <c r="Q663">
        <v>143.1</v>
      </c>
      <c r="R663">
        <v>119.4</v>
      </c>
      <c r="S663">
        <v>92.87</v>
      </c>
      <c r="T663">
        <v>1.0328</v>
      </c>
      <c r="U663">
        <v>104.65</v>
      </c>
      <c r="X663">
        <v>0.6171</v>
      </c>
      <c r="Z663">
        <v>1.4674</v>
      </c>
    </row>
    <row r="664" spans="1:26" ht="12.75">
      <c r="A664" s="3">
        <v>36495</v>
      </c>
      <c r="B664">
        <v>62550</v>
      </c>
      <c r="C664">
        <v>92917</v>
      </c>
      <c r="D664">
        <v>7016</v>
      </c>
      <c r="E664">
        <v>16244</v>
      </c>
      <c r="G664">
        <v>98.3</v>
      </c>
      <c r="H664">
        <v>108.5</v>
      </c>
      <c r="I664">
        <v>113.5</v>
      </c>
      <c r="J664">
        <v>109.9</v>
      </c>
      <c r="K664">
        <v>113.2</v>
      </c>
      <c r="L664">
        <v>135.2</v>
      </c>
      <c r="M664">
        <v>108.9</v>
      </c>
      <c r="N664">
        <v>122.9</v>
      </c>
      <c r="O664">
        <v>117.4</v>
      </c>
      <c r="P664">
        <v>132.6</v>
      </c>
      <c r="Q664">
        <v>143.2</v>
      </c>
      <c r="R664">
        <v>119.5</v>
      </c>
      <c r="S664">
        <v>93.23</v>
      </c>
      <c r="T664">
        <v>1.011</v>
      </c>
      <c r="U664">
        <v>102.58</v>
      </c>
      <c r="X664">
        <v>0.6199</v>
      </c>
      <c r="Z664">
        <v>1.4722</v>
      </c>
    </row>
    <row r="665" spans="1:26" ht="12.75">
      <c r="A665" s="3">
        <v>36526</v>
      </c>
      <c r="B665">
        <v>62559</v>
      </c>
      <c r="C665">
        <v>93946</v>
      </c>
      <c r="D665">
        <v>7660</v>
      </c>
      <c r="E665">
        <v>15403</v>
      </c>
      <c r="G665">
        <v>97.9</v>
      </c>
      <c r="H665">
        <v>108.8</v>
      </c>
      <c r="I665">
        <v>113.6</v>
      </c>
      <c r="J665">
        <v>109.7</v>
      </c>
      <c r="K665">
        <v>112.9</v>
      </c>
      <c r="L665">
        <v>137</v>
      </c>
      <c r="M665">
        <v>108.8</v>
      </c>
      <c r="N665">
        <v>123.2</v>
      </c>
      <c r="O665">
        <v>117.4</v>
      </c>
      <c r="P665">
        <v>132.1</v>
      </c>
      <c r="Q665">
        <v>143.4</v>
      </c>
      <c r="R665">
        <v>119.4</v>
      </c>
      <c r="S665">
        <v>93.14</v>
      </c>
      <c r="T665">
        <v>1.0131</v>
      </c>
      <c r="U665">
        <v>105.3</v>
      </c>
      <c r="X665">
        <v>0.6096</v>
      </c>
      <c r="Z665">
        <v>1.4486</v>
      </c>
    </row>
    <row r="666" spans="1:26" ht="12.75">
      <c r="A666" s="3">
        <v>36557</v>
      </c>
      <c r="B666">
        <v>62219</v>
      </c>
      <c r="C666">
        <v>96427</v>
      </c>
      <c r="D666">
        <v>8824</v>
      </c>
      <c r="E666">
        <v>16274</v>
      </c>
      <c r="G666">
        <v>98.1</v>
      </c>
      <c r="H666">
        <v>110.2</v>
      </c>
      <c r="I666">
        <v>114.3</v>
      </c>
      <c r="J666">
        <v>109.6</v>
      </c>
      <c r="K666">
        <v>114.7</v>
      </c>
      <c r="L666">
        <v>135.7</v>
      </c>
      <c r="M666">
        <v>108.4</v>
      </c>
      <c r="N666">
        <v>123.7</v>
      </c>
      <c r="O666">
        <v>117.6</v>
      </c>
      <c r="P666">
        <v>132.8</v>
      </c>
      <c r="Q666">
        <v>144</v>
      </c>
      <c r="R666">
        <v>120.1</v>
      </c>
      <c r="S666">
        <v>95.31</v>
      </c>
      <c r="T666">
        <v>0.9449</v>
      </c>
      <c r="U666">
        <v>105.63</v>
      </c>
      <c r="X666">
        <v>0.632</v>
      </c>
      <c r="Z666">
        <v>1.4689</v>
      </c>
    </row>
    <row r="667" spans="1:26" ht="12.75">
      <c r="A667" s="3">
        <v>36586</v>
      </c>
      <c r="B667">
        <v>63164</v>
      </c>
      <c r="C667">
        <v>99793</v>
      </c>
      <c r="D667">
        <v>9779</v>
      </c>
      <c r="E667">
        <v>18732</v>
      </c>
      <c r="G667">
        <v>99.1</v>
      </c>
      <c r="H667">
        <v>111.1</v>
      </c>
      <c r="I667">
        <v>115.1</v>
      </c>
      <c r="J667">
        <v>110.5</v>
      </c>
      <c r="K667">
        <v>114.8</v>
      </c>
      <c r="L667">
        <v>137</v>
      </c>
      <c r="M667">
        <v>108.7</v>
      </c>
      <c r="N667">
        <v>123.9</v>
      </c>
      <c r="O667">
        <v>118.1</v>
      </c>
      <c r="P667">
        <v>133.5</v>
      </c>
      <c r="Q667">
        <v>144.3</v>
      </c>
      <c r="R667">
        <v>120.9</v>
      </c>
      <c r="S667">
        <v>95.64</v>
      </c>
      <c r="T667">
        <v>0.9643</v>
      </c>
      <c r="U667">
        <v>106.31</v>
      </c>
      <c r="X667">
        <v>0.633</v>
      </c>
      <c r="Z667">
        <v>1.4608</v>
      </c>
    </row>
    <row r="668" spans="1:26" ht="12.75">
      <c r="A668" s="3">
        <v>36617</v>
      </c>
      <c r="B668">
        <v>63635</v>
      </c>
      <c r="C668">
        <v>99614</v>
      </c>
      <c r="D668">
        <v>8695</v>
      </c>
      <c r="E668">
        <v>16814</v>
      </c>
      <c r="G668">
        <v>99.8</v>
      </c>
      <c r="H668">
        <v>112.6</v>
      </c>
      <c r="I668">
        <v>114.9</v>
      </c>
      <c r="J668">
        <v>111.2</v>
      </c>
      <c r="K668">
        <v>114.9</v>
      </c>
      <c r="L668">
        <v>136.6</v>
      </c>
      <c r="M668">
        <v>108.9</v>
      </c>
      <c r="N668">
        <v>123.9</v>
      </c>
      <c r="O668">
        <v>118.1</v>
      </c>
      <c r="P668">
        <v>134.9</v>
      </c>
      <c r="Q668">
        <v>144.5</v>
      </c>
      <c r="R668">
        <v>120.5</v>
      </c>
      <c r="S668">
        <v>96.23</v>
      </c>
      <c r="T668">
        <v>0.9449</v>
      </c>
      <c r="U668">
        <v>105.63</v>
      </c>
      <c r="X668">
        <v>0.632</v>
      </c>
      <c r="Z668">
        <v>1.4689</v>
      </c>
    </row>
    <row r="669" spans="1:26" ht="12.75">
      <c r="A669" s="3">
        <v>36647</v>
      </c>
      <c r="B669">
        <v>63922</v>
      </c>
      <c r="C669">
        <v>99777</v>
      </c>
      <c r="D669">
        <v>9271</v>
      </c>
      <c r="E669">
        <v>16552</v>
      </c>
      <c r="G669">
        <v>99.7</v>
      </c>
      <c r="H669">
        <v>113.9</v>
      </c>
      <c r="I669">
        <v>114.9</v>
      </c>
      <c r="J669">
        <v>111.6</v>
      </c>
      <c r="K669">
        <v>117.4</v>
      </c>
      <c r="L669">
        <v>138.8</v>
      </c>
      <c r="M669">
        <v>109</v>
      </c>
      <c r="N669">
        <v>123.8</v>
      </c>
      <c r="O669">
        <v>118.4</v>
      </c>
      <c r="P669">
        <v>135.3</v>
      </c>
      <c r="Q669">
        <v>145</v>
      </c>
      <c r="R669">
        <v>121.2</v>
      </c>
      <c r="S669">
        <v>99.31</v>
      </c>
      <c r="T669">
        <v>0.9059</v>
      </c>
      <c r="U669">
        <v>108.32</v>
      </c>
      <c r="X669">
        <v>0.6627</v>
      </c>
      <c r="Z669">
        <v>1.4957</v>
      </c>
    </row>
    <row r="670" spans="1:26" ht="12.75">
      <c r="A670" s="3">
        <v>36678</v>
      </c>
      <c r="B670">
        <v>66280</v>
      </c>
      <c r="C670">
        <v>102845</v>
      </c>
      <c r="D670">
        <v>10325</v>
      </c>
      <c r="E670">
        <v>16580</v>
      </c>
      <c r="G670">
        <v>101.3</v>
      </c>
      <c r="H670">
        <v>111.8</v>
      </c>
      <c r="I670">
        <v>115</v>
      </c>
      <c r="J670">
        <v>112</v>
      </c>
      <c r="K670">
        <v>116.2</v>
      </c>
      <c r="L670">
        <v>138.9</v>
      </c>
      <c r="M670">
        <v>108.8</v>
      </c>
      <c r="N670">
        <v>124.5</v>
      </c>
      <c r="O670">
        <v>118.6</v>
      </c>
      <c r="P670">
        <v>135.7</v>
      </c>
      <c r="Q670">
        <v>145.4</v>
      </c>
      <c r="R670">
        <v>121.9</v>
      </c>
      <c r="S670">
        <v>96.74</v>
      </c>
      <c r="T670">
        <v>0.9505</v>
      </c>
      <c r="U670">
        <v>106.13</v>
      </c>
      <c r="X670">
        <v>0.6626</v>
      </c>
      <c r="Z670">
        <v>1.477</v>
      </c>
    </row>
    <row r="671" spans="1:26" ht="12.75">
      <c r="A671" s="3">
        <v>36708</v>
      </c>
      <c r="B671">
        <v>65837</v>
      </c>
      <c r="C671">
        <v>102995</v>
      </c>
      <c r="D671">
        <v>10520</v>
      </c>
      <c r="E671">
        <v>14281</v>
      </c>
      <c r="G671">
        <v>101.1</v>
      </c>
      <c r="H671">
        <v>115.1</v>
      </c>
      <c r="I671">
        <v>116.3</v>
      </c>
      <c r="J671">
        <v>112.5</v>
      </c>
      <c r="K671">
        <v>115.5</v>
      </c>
      <c r="L671">
        <v>139.4</v>
      </c>
      <c r="M671">
        <v>108.4</v>
      </c>
      <c r="N671">
        <v>125.1</v>
      </c>
      <c r="O671">
        <v>118.4</v>
      </c>
      <c r="P671">
        <v>135.2</v>
      </c>
      <c r="Q671">
        <v>145.6</v>
      </c>
      <c r="R671">
        <v>122.3</v>
      </c>
      <c r="S671">
        <v>97.68</v>
      </c>
      <c r="T671">
        <v>0.9386</v>
      </c>
      <c r="U671">
        <v>108.21</v>
      </c>
      <c r="X671">
        <v>0.6633</v>
      </c>
      <c r="Z671">
        <v>1.4778</v>
      </c>
    </row>
    <row r="672" spans="1:26" ht="12.75">
      <c r="A672" s="3">
        <v>36739</v>
      </c>
      <c r="B672">
        <v>68143</v>
      </c>
      <c r="C672">
        <v>103851</v>
      </c>
      <c r="D672">
        <v>10243</v>
      </c>
      <c r="E672">
        <v>16551</v>
      </c>
      <c r="G672">
        <v>103.8</v>
      </c>
      <c r="H672">
        <v>115.2</v>
      </c>
      <c r="I672">
        <v>116.3</v>
      </c>
      <c r="J672">
        <v>112.7</v>
      </c>
      <c r="K672">
        <v>116.5</v>
      </c>
      <c r="L672">
        <v>139.6</v>
      </c>
      <c r="M672">
        <v>108.8</v>
      </c>
      <c r="N672">
        <v>124.8</v>
      </c>
      <c r="O672">
        <v>118.6</v>
      </c>
      <c r="P672">
        <v>135.2</v>
      </c>
      <c r="Q672">
        <v>145.8</v>
      </c>
      <c r="R672">
        <v>122.1</v>
      </c>
      <c r="S672">
        <v>99.07</v>
      </c>
      <c r="T672">
        <v>0.9045</v>
      </c>
      <c r="U672">
        <v>108.08</v>
      </c>
      <c r="X672">
        <v>0.6716</v>
      </c>
      <c r="Z672">
        <v>1.4828</v>
      </c>
    </row>
    <row r="673" spans="1:26" ht="12.75">
      <c r="A673" s="3">
        <v>36770</v>
      </c>
      <c r="B673">
        <v>67480</v>
      </c>
      <c r="C673">
        <v>105824</v>
      </c>
      <c r="D673">
        <v>10266</v>
      </c>
      <c r="E673">
        <v>15860</v>
      </c>
      <c r="G673">
        <v>100.6</v>
      </c>
      <c r="H673">
        <v>115.2</v>
      </c>
      <c r="I673">
        <v>115.9</v>
      </c>
      <c r="J673">
        <v>112</v>
      </c>
      <c r="K673">
        <v>116.9</v>
      </c>
      <c r="L673">
        <v>138.6</v>
      </c>
      <c r="M673">
        <v>108.7</v>
      </c>
      <c r="N673">
        <v>125.4</v>
      </c>
      <c r="O673">
        <v>119.3</v>
      </c>
      <c r="P673">
        <v>136.1</v>
      </c>
      <c r="Q673">
        <v>146</v>
      </c>
      <c r="R673">
        <v>122.7</v>
      </c>
      <c r="S673">
        <v>100.65</v>
      </c>
      <c r="T673">
        <v>0.8695</v>
      </c>
      <c r="U673">
        <v>106.84</v>
      </c>
      <c r="X673">
        <v>0.6975</v>
      </c>
      <c r="Z673">
        <v>1.4864</v>
      </c>
    </row>
    <row r="674" spans="1:26" ht="12.75">
      <c r="A674" s="3">
        <v>36800</v>
      </c>
      <c r="B674">
        <v>66643</v>
      </c>
      <c r="C674">
        <v>105402</v>
      </c>
      <c r="D674">
        <v>10915</v>
      </c>
      <c r="E674">
        <v>17765</v>
      </c>
      <c r="G674">
        <v>101.9</v>
      </c>
      <c r="H674">
        <v>115.2</v>
      </c>
      <c r="I674">
        <v>116.5</v>
      </c>
      <c r="J674">
        <v>111.7</v>
      </c>
      <c r="K674">
        <v>115.8</v>
      </c>
      <c r="L674">
        <v>139.2</v>
      </c>
      <c r="M674">
        <v>108.7</v>
      </c>
      <c r="N674">
        <v>125.2</v>
      </c>
      <c r="O674">
        <v>119.1</v>
      </c>
      <c r="P674">
        <v>136.1</v>
      </c>
      <c r="Q674">
        <v>146.5</v>
      </c>
      <c r="R674">
        <v>122.9</v>
      </c>
      <c r="S674">
        <v>102.35</v>
      </c>
      <c r="T674">
        <v>0.8525</v>
      </c>
      <c r="U674">
        <v>108.44</v>
      </c>
      <c r="X674">
        <v>0.6894</v>
      </c>
      <c r="Z674">
        <v>1.5125</v>
      </c>
    </row>
    <row r="675" spans="1:26" ht="12.75">
      <c r="A675" s="3">
        <v>36831</v>
      </c>
      <c r="B675">
        <v>66683</v>
      </c>
      <c r="C675">
        <v>104159</v>
      </c>
      <c r="D675">
        <v>9800</v>
      </c>
      <c r="E675">
        <v>17444</v>
      </c>
      <c r="G675">
        <v>101.8</v>
      </c>
      <c r="H675">
        <v>114.7</v>
      </c>
      <c r="I675">
        <v>117</v>
      </c>
      <c r="J675">
        <v>111.7</v>
      </c>
      <c r="K675">
        <v>116.9</v>
      </c>
      <c r="L675">
        <v>138.5</v>
      </c>
      <c r="M675">
        <v>108.3</v>
      </c>
      <c r="N675">
        <v>125.4</v>
      </c>
      <c r="O675">
        <v>119.4</v>
      </c>
      <c r="P675">
        <v>136.4</v>
      </c>
      <c r="Q675">
        <v>146.9</v>
      </c>
      <c r="R675">
        <v>123.3</v>
      </c>
      <c r="S675">
        <v>103.08</v>
      </c>
      <c r="T675">
        <v>0.8552</v>
      </c>
      <c r="U675">
        <v>109.01</v>
      </c>
      <c r="X675">
        <v>0.7014</v>
      </c>
      <c r="Z675">
        <v>1.5426</v>
      </c>
    </row>
    <row r="676" spans="1:26" ht="12.75">
      <c r="A676" s="3">
        <v>36861</v>
      </c>
      <c r="B676">
        <v>65352</v>
      </c>
      <c r="C676">
        <v>103388</v>
      </c>
      <c r="D676">
        <v>10602</v>
      </c>
      <c r="E676">
        <v>15095</v>
      </c>
      <c r="G676">
        <v>103</v>
      </c>
      <c r="H676">
        <v>115.5</v>
      </c>
      <c r="I676">
        <v>116.7</v>
      </c>
      <c r="J676">
        <v>111.2</v>
      </c>
      <c r="K676">
        <v>119.3</v>
      </c>
      <c r="L676">
        <v>137.6</v>
      </c>
      <c r="M676">
        <v>108.4</v>
      </c>
      <c r="N676">
        <v>125.5</v>
      </c>
      <c r="O676">
        <v>119.3</v>
      </c>
      <c r="P676">
        <v>136.5</v>
      </c>
      <c r="Q676">
        <v>147.1</v>
      </c>
      <c r="R676">
        <v>123.4</v>
      </c>
      <c r="S676">
        <v>101.26</v>
      </c>
      <c r="T676">
        <v>0.8983</v>
      </c>
      <c r="U676">
        <v>112.21</v>
      </c>
      <c r="X676">
        <v>0.6836</v>
      </c>
      <c r="Z676">
        <v>1.5219</v>
      </c>
    </row>
    <row r="677" spans="1:26" ht="12.75">
      <c r="A677" s="3">
        <v>36892</v>
      </c>
      <c r="B677">
        <v>66151</v>
      </c>
      <c r="C677">
        <v>103858</v>
      </c>
      <c r="D677">
        <v>10490</v>
      </c>
      <c r="E677">
        <v>15020</v>
      </c>
      <c r="G677">
        <v>99.1</v>
      </c>
      <c r="H677">
        <v>116.7</v>
      </c>
      <c r="I677">
        <v>116.9</v>
      </c>
      <c r="J677">
        <v>111.3</v>
      </c>
      <c r="K677">
        <v>117</v>
      </c>
      <c r="L677">
        <v>136.2</v>
      </c>
      <c r="M677">
        <v>108.4</v>
      </c>
      <c r="N677">
        <v>126.1</v>
      </c>
      <c r="O677">
        <v>118.8</v>
      </c>
      <c r="P677">
        <v>135.7</v>
      </c>
      <c r="Q677">
        <v>147.7</v>
      </c>
      <c r="R677">
        <v>123</v>
      </c>
      <c r="S677">
        <v>100.24</v>
      </c>
      <c r="T677">
        <v>0.9376</v>
      </c>
      <c r="U677">
        <v>116.67</v>
      </c>
      <c r="X677">
        <v>0.6768</v>
      </c>
      <c r="Z677">
        <v>1.5032</v>
      </c>
    </row>
    <row r="678" spans="1:26" ht="12.75">
      <c r="A678" s="3">
        <v>36923</v>
      </c>
      <c r="B678">
        <v>66479</v>
      </c>
      <c r="C678">
        <v>99775</v>
      </c>
      <c r="D678">
        <v>8793</v>
      </c>
      <c r="E678">
        <v>15316</v>
      </c>
      <c r="G678">
        <v>99.8</v>
      </c>
      <c r="H678">
        <v>116.8</v>
      </c>
      <c r="I678">
        <v>116.9</v>
      </c>
      <c r="J678">
        <v>110.7</v>
      </c>
      <c r="K678">
        <v>116.8</v>
      </c>
      <c r="L678">
        <v>136.2</v>
      </c>
      <c r="M678">
        <v>108.1</v>
      </c>
      <c r="N678">
        <v>126.9</v>
      </c>
      <c r="O678">
        <v>119.2</v>
      </c>
      <c r="P678">
        <v>136.4</v>
      </c>
      <c r="Q678">
        <v>148.2</v>
      </c>
      <c r="R678">
        <v>123.5</v>
      </c>
      <c r="S678">
        <v>101.44</v>
      </c>
      <c r="T678">
        <v>0.9205</v>
      </c>
      <c r="U678">
        <v>116.23</v>
      </c>
      <c r="X678">
        <v>0.6885</v>
      </c>
      <c r="Z678">
        <v>1.5216</v>
      </c>
    </row>
    <row r="679" spans="1:26" ht="12.75">
      <c r="A679" s="3">
        <v>36951</v>
      </c>
      <c r="B679">
        <v>64653</v>
      </c>
      <c r="C679">
        <v>102055</v>
      </c>
      <c r="D679">
        <v>8956</v>
      </c>
      <c r="E679">
        <v>17272</v>
      </c>
      <c r="G679">
        <v>97.8</v>
      </c>
      <c r="H679">
        <v>115.1</v>
      </c>
      <c r="I679">
        <v>117.1</v>
      </c>
      <c r="J679">
        <v>110.6</v>
      </c>
      <c r="K679">
        <v>117.3</v>
      </c>
      <c r="L679">
        <v>135.7</v>
      </c>
      <c r="M679">
        <v>107.9</v>
      </c>
      <c r="N679">
        <v>127.1</v>
      </c>
      <c r="O679">
        <v>119.6</v>
      </c>
      <c r="P679">
        <v>136.5</v>
      </c>
      <c r="Q679">
        <v>148.3</v>
      </c>
      <c r="R679">
        <v>123.9</v>
      </c>
      <c r="S679">
        <v>103.98</v>
      </c>
      <c r="T679">
        <v>0.9083</v>
      </c>
      <c r="U679">
        <v>121.51</v>
      </c>
      <c r="X679">
        <v>0.6923</v>
      </c>
      <c r="Z679">
        <v>1.5587</v>
      </c>
    </row>
    <row r="680" spans="1:26" ht="12.75">
      <c r="A680" s="3">
        <v>36982</v>
      </c>
      <c r="B680">
        <v>62901</v>
      </c>
      <c r="C680">
        <v>99222</v>
      </c>
      <c r="D680">
        <v>9305</v>
      </c>
      <c r="E680">
        <v>16444</v>
      </c>
      <c r="G680">
        <v>95.9</v>
      </c>
      <c r="H680">
        <v>114.1</v>
      </c>
      <c r="I680">
        <v>116.5</v>
      </c>
      <c r="J680">
        <v>110.3</v>
      </c>
      <c r="K680">
        <v>114.8</v>
      </c>
      <c r="L680">
        <v>137</v>
      </c>
      <c r="M680">
        <v>108.1</v>
      </c>
      <c r="N680">
        <v>127.5</v>
      </c>
      <c r="O680">
        <v>120.2</v>
      </c>
      <c r="P680">
        <v>137.2</v>
      </c>
      <c r="Q680">
        <v>149</v>
      </c>
      <c r="R680">
        <v>124.8</v>
      </c>
      <c r="S680">
        <v>105.09</v>
      </c>
      <c r="T680">
        <v>0.8925</v>
      </c>
      <c r="U680">
        <v>123.77</v>
      </c>
      <c r="X680">
        <v>0.697</v>
      </c>
      <c r="Z680">
        <v>1.5578</v>
      </c>
    </row>
    <row r="681" spans="1:26" ht="12.75">
      <c r="A681" s="3">
        <v>37012</v>
      </c>
      <c r="B681">
        <v>63685</v>
      </c>
      <c r="C681">
        <v>96507</v>
      </c>
      <c r="D681">
        <v>9529</v>
      </c>
      <c r="E681">
        <v>16245</v>
      </c>
      <c r="G681">
        <v>94.9</v>
      </c>
      <c r="H681">
        <v>114.1</v>
      </c>
      <c r="I681">
        <v>117</v>
      </c>
      <c r="J681">
        <v>109.3</v>
      </c>
      <c r="K681">
        <v>115.4</v>
      </c>
      <c r="L681">
        <v>136</v>
      </c>
      <c r="M681">
        <v>108.2</v>
      </c>
      <c r="N681">
        <v>128.1</v>
      </c>
      <c r="O681">
        <v>121</v>
      </c>
      <c r="P681">
        <v>138.1</v>
      </c>
      <c r="Q681">
        <v>149.4</v>
      </c>
      <c r="R681">
        <v>125.9</v>
      </c>
      <c r="S681">
        <v>105.03</v>
      </c>
      <c r="T681">
        <v>0.8753</v>
      </c>
      <c r="U681">
        <v>121.77</v>
      </c>
      <c r="X681">
        <v>0.701</v>
      </c>
      <c r="Z681">
        <v>1.5411</v>
      </c>
    </row>
    <row r="682" spans="1:26" ht="12.75">
      <c r="A682" s="3">
        <v>37043</v>
      </c>
      <c r="B682">
        <v>61732</v>
      </c>
      <c r="C682">
        <v>95810</v>
      </c>
      <c r="D682">
        <v>8995</v>
      </c>
      <c r="E682">
        <v>16194</v>
      </c>
      <c r="G682">
        <v>94.2</v>
      </c>
      <c r="H682">
        <v>114.3</v>
      </c>
      <c r="I682">
        <v>117.1</v>
      </c>
      <c r="J682">
        <v>109.5</v>
      </c>
      <c r="K682">
        <v>115.6</v>
      </c>
      <c r="L682">
        <v>134.6</v>
      </c>
      <c r="M682">
        <v>107.9</v>
      </c>
      <c r="N682">
        <v>128.3</v>
      </c>
      <c r="O682">
        <v>121</v>
      </c>
      <c r="P682">
        <v>138.3</v>
      </c>
      <c r="Q682">
        <v>149.8</v>
      </c>
      <c r="R682">
        <v>126</v>
      </c>
      <c r="S682">
        <v>105.91</v>
      </c>
      <c r="T682">
        <v>0.853</v>
      </c>
      <c r="U682">
        <v>122.35</v>
      </c>
      <c r="X682">
        <v>0.7133</v>
      </c>
      <c r="Z682">
        <v>1.5245</v>
      </c>
    </row>
    <row r="683" spans="1:26" ht="12.75">
      <c r="A683" s="3">
        <v>37073</v>
      </c>
      <c r="B683">
        <v>59701</v>
      </c>
      <c r="C683">
        <v>94298</v>
      </c>
      <c r="D683">
        <v>8459</v>
      </c>
      <c r="E683">
        <v>13724</v>
      </c>
      <c r="G683">
        <v>92.1</v>
      </c>
      <c r="H683">
        <v>112.8</v>
      </c>
      <c r="I683">
        <v>117.9</v>
      </c>
      <c r="J683">
        <v>108.9</v>
      </c>
      <c r="K683">
        <v>114.8</v>
      </c>
      <c r="L683">
        <v>134</v>
      </c>
      <c r="M683">
        <v>107.6</v>
      </c>
      <c r="N683">
        <v>128.3</v>
      </c>
      <c r="O683">
        <v>120.8</v>
      </c>
      <c r="P683">
        <v>137.4</v>
      </c>
      <c r="Q683">
        <v>149.9</v>
      </c>
      <c r="R683">
        <v>125.6</v>
      </c>
      <c r="S683">
        <v>106.07</v>
      </c>
      <c r="T683">
        <v>0.8615</v>
      </c>
      <c r="U683">
        <v>124.5</v>
      </c>
      <c r="X683">
        <v>0.7068</v>
      </c>
      <c r="Z683">
        <v>1.5308</v>
      </c>
    </row>
    <row r="684" spans="1:26" ht="12.75">
      <c r="A684" s="3">
        <v>37104</v>
      </c>
      <c r="B684">
        <v>60286</v>
      </c>
      <c r="C684">
        <v>93335</v>
      </c>
      <c r="D684">
        <v>8460</v>
      </c>
      <c r="E684">
        <v>16466</v>
      </c>
      <c r="G684">
        <v>92.3</v>
      </c>
      <c r="H684">
        <v>115.1</v>
      </c>
      <c r="I684">
        <v>117.9</v>
      </c>
      <c r="J684">
        <v>109.5</v>
      </c>
      <c r="K684">
        <v>115.6</v>
      </c>
      <c r="L684">
        <v>133.7</v>
      </c>
      <c r="M684">
        <v>108</v>
      </c>
      <c r="N684">
        <v>128.1</v>
      </c>
      <c r="O684">
        <v>120.8</v>
      </c>
      <c r="P684">
        <v>138</v>
      </c>
      <c r="Q684">
        <v>149.9</v>
      </c>
      <c r="R684">
        <v>125.6</v>
      </c>
      <c r="S684">
        <v>103.77</v>
      </c>
      <c r="T684">
        <v>0.9014</v>
      </c>
      <c r="U684">
        <v>121.37</v>
      </c>
      <c r="X684">
        <v>0.6958</v>
      </c>
      <c r="Z684">
        <v>1.5399</v>
      </c>
    </row>
    <row r="685" spans="1:26" ht="12.75">
      <c r="A685" s="3">
        <v>37135</v>
      </c>
      <c r="B685">
        <v>56459</v>
      </c>
      <c r="C685">
        <v>90878</v>
      </c>
      <c r="D685">
        <v>8078</v>
      </c>
      <c r="E685">
        <v>14875</v>
      </c>
      <c r="G685">
        <v>89.3</v>
      </c>
      <c r="H685">
        <v>113.4</v>
      </c>
      <c r="I685">
        <v>116.8</v>
      </c>
      <c r="J685">
        <v>108.2</v>
      </c>
      <c r="K685">
        <v>114.5</v>
      </c>
      <c r="L685">
        <v>130.6</v>
      </c>
      <c r="M685">
        <v>107.8</v>
      </c>
      <c r="N685">
        <v>128.1</v>
      </c>
      <c r="O685">
        <v>121</v>
      </c>
      <c r="P685">
        <v>138.4</v>
      </c>
      <c r="Q685">
        <v>149.9</v>
      </c>
      <c r="R685">
        <v>125.9</v>
      </c>
      <c r="S685">
        <v>103.32</v>
      </c>
      <c r="T685">
        <v>0.9114</v>
      </c>
      <c r="U685">
        <v>118.61</v>
      </c>
      <c r="X685">
        <v>0.6832</v>
      </c>
      <c r="Z685">
        <v>1.5679</v>
      </c>
    </row>
    <row r="686" spans="1:26" ht="12.75">
      <c r="A686" s="3">
        <v>37165</v>
      </c>
      <c r="B686">
        <v>57502</v>
      </c>
      <c r="C686">
        <v>91398</v>
      </c>
      <c r="D686">
        <v>7836</v>
      </c>
      <c r="E686">
        <v>17404</v>
      </c>
      <c r="G686">
        <v>89.4</v>
      </c>
      <c r="H686">
        <v>111.5</v>
      </c>
      <c r="I686">
        <v>116.1</v>
      </c>
      <c r="J686">
        <v>107.1</v>
      </c>
      <c r="L686">
        <v>130.9</v>
      </c>
      <c r="M686">
        <v>107.8</v>
      </c>
      <c r="N686">
        <v>127.8</v>
      </c>
      <c r="O686">
        <v>121.1</v>
      </c>
      <c r="P686">
        <v>138.2</v>
      </c>
      <c r="Q686">
        <v>150.1</v>
      </c>
      <c r="R686">
        <v>125.2</v>
      </c>
      <c r="S686">
        <v>104.27</v>
      </c>
      <c r="T686">
        <v>0.905</v>
      </c>
      <c r="U686">
        <v>121.45</v>
      </c>
      <c r="X686">
        <v>0.6896</v>
      </c>
      <c r="Z686">
        <v>1.5717</v>
      </c>
    </row>
    <row r="687" spans="1:26" ht="12.75">
      <c r="A687" s="3">
        <v>37196</v>
      </c>
      <c r="B687">
        <v>57079</v>
      </c>
      <c r="C687">
        <v>89954</v>
      </c>
      <c r="D687">
        <v>6244</v>
      </c>
      <c r="E687">
        <v>16631</v>
      </c>
      <c r="G687">
        <v>88</v>
      </c>
      <c r="M687">
        <v>107.2</v>
      </c>
      <c r="N687">
        <v>127.5</v>
      </c>
      <c r="O687">
        <v>120.8</v>
      </c>
      <c r="P687">
        <v>137.6</v>
      </c>
      <c r="Q687">
        <v>150.4</v>
      </c>
      <c r="R687">
        <v>124.2</v>
      </c>
      <c r="S687">
        <v>105.55</v>
      </c>
      <c r="T687">
        <v>0.8883</v>
      </c>
      <c r="U687">
        <v>122.41</v>
      </c>
      <c r="X687">
        <v>0.6966</v>
      </c>
      <c r="Z687">
        <v>1.5922</v>
      </c>
    </row>
    <row r="688" spans="1:26" ht="12.75">
      <c r="A688" s="3">
        <v>37226</v>
      </c>
      <c r="S688">
        <v>106.19</v>
      </c>
      <c r="T688">
        <v>0.8912</v>
      </c>
      <c r="U688">
        <v>127.59</v>
      </c>
      <c r="X688">
        <v>0.6938</v>
      </c>
      <c r="Z688">
        <v>1.5788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AA232"/>
  <sheetViews>
    <sheetView workbookViewId="0" topLeftCell="A1">
      <selection activeCell="B10" sqref="B10"/>
    </sheetView>
  </sheetViews>
  <sheetFormatPr defaultColWidth="9.140625" defaultRowHeight="12.75"/>
  <cols>
    <col min="1" max="1" width="6.57421875" style="3" bestFit="1" customWidth="1"/>
    <col min="2" max="2" width="7.7109375" style="0" bestFit="1" customWidth="1"/>
    <col min="3" max="4" width="7.7109375" style="0" customWidth="1"/>
    <col min="5" max="5" width="12.57421875" style="0" bestFit="1" customWidth="1"/>
    <col min="6" max="23" width="7.7109375" style="0" bestFit="1" customWidth="1"/>
    <col min="24" max="24" width="8.00390625" style="0" bestFit="1" customWidth="1"/>
    <col min="25" max="25" width="7.7109375" style="0" bestFit="1" customWidth="1"/>
    <col min="26" max="26" width="12.421875" style="0" bestFit="1" customWidth="1"/>
  </cols>
  <sheetData>
    <row r="1" ht="12.75"/>
    <row r="2" s="6" customFormat="1" ht="12.75">
      <c r="A2" s="7" t="s">
        <v>284</v>
      </c>
    </row>
    <row r="3" ht="12.75"/>
    <row r="4" spans="1:25" s="6" customFormat="1" ht="12.75">
      <c r="A4" s="4" t="s">
        <v>0</v>
      </c>
      <c r="B4" s="5" t="s">
        <v>121</v>
      </c>
      <c r="C4" s="5"/>
      <c r="D4" s="5"/>
      <c r="E4" s="5" t="s">
        <v>334</v>
      </c>
      <c r="F4" s="5" t="s">
        <v>122</v>
      </c>
      <c r="G4" s="5" t="s">
        <v>123</v>
      </c>
      <c r="H4" s="5" t="s">
        <v>124</v>
      </c>
      <c r="I4" s="5" t="s">
        <v>125</v>
      </c>
      <c r="J4" s="5" t="s">
        <v>126</v>
      </c>
      <c r="K4" s="5" t="s">
        <v>127</v>
      </c>
      <c r="L4" s="5" t="s">
        <v>128</v>
      </c>
      <c r="M4" s="5" t="s">
        <v>129</v>
      </c>
      <c r="N4" s="5" t="s">
        <v>130</v>
      </c>
      <c r="O4" s="5" t="s">
        <v>131</v>
      </c>
      <c r="P4" s="5" t="s">
        <v>132</v>
      </c>
      <c r="Q4" s="5" t="s">
        <v>133</v>
      </c>
      <c r="R4" s="5" t="s">
        <v>134</v>
      </c>
      <c r="S4" s="5" t="s">
        <v>135</v>
      </c>
      <c r="T4" s="5" t="s">
        <v>136</v>
      </c>
      <c r="U4" s="5" t="s">
        <v>137</v>
      </c>
      <c r="V4" s="5" t="s">
        <v>138</v>
      </c>
      <c r="W4" s="5" t="s">
        <v>139</v>
      </c>
      <c r="X4" s="5" t="s">
        <v>140</v>
      </c>
      <c r="Y4" s="5" t="s">
        <v>141</v>
      </c>
    </row>
    <row r="5" ht="12.75">
      <c r="A5" s="3">
        <v>16438</v>
      </c>
    </row>
    <row r="6" ht="12.75">
      <c r="A6" s="3">
        <v>16528</v>
      </c>
    </row>
    <row r="7" ht="12.75">
      <c r="A7" s="3">
        <v>16619</v>
      </c>
    </row>
    <row r="8" ht="12.75">
      <c r="A8" s="3">
        <v>16711</v>
      </c>
    </row>
    <row r="9" spans="1:24" ht="12.75">
      <c r="A9" s="3">
        <v>16803</v>
      </c>
      <c r="X9">
        <v>210.6</v>
      </c>
    </row>
    <row r="10" spans="1:24" ht="12.75">
      <c r="A10" s="3">
        <v>16893</v>
      </c>
      <c r="X10">
        <v>218.4</v>
      </c>
    </row>
    <row r="11" spans="1:24" ht="12.75">
      <c r="A11" s="3">
        <v>16984</v>
      </c>
      <c r="X11">
        <v>228.2</v>
      </c>
    </row>
    <row r="12" spans="1:24" ht="12.75">
      <c r="A12" s="3">
        <v>17076</v>
      </c>
      <c r="X12">
        <v>232</v>
      </c>
    </row>
    <row r="13" spans="1:27" ht="12.75">
      <c r="A13" s="3">
        <v>17168</v>
      </c>
      <c r="B13">
        <v>1481.7</v>
      </c>
      <c r="F13">
        <v>1488.9</v>
      </c>
      <c r="G13">
        <v>963.4</v>
      </c>
      <c r="K13">
        <v>165</v>
      </c>
      <c r="Q13">
        <v>306</v>
      </c>
      <c r="V13">
        <v>80.7</v>
      </c>
      <c r="W13">
        <v>48.1</v>
      </c>
      <c r="X13">
        <v>237.5</v>
      </c>
      <c r="Y13">
        <v>15.92</v>
      </c>
      <c r="Z13">
        <f aca="true" t="shared" si="0" ref="Z13:Z76">POWER(X13,-1)</f>
        <v>0.004210526315789474</v>
      </c>
      <c r="AA13">
        <f aca="true" t="shared" si="1" ref="AA13:AA76">PRODUCT(B13,Z13)</f>
        <v>6.238736842105263</v>
      </c>
    </row>
    <row r="14" spans="1:27" ht="12.75">
      <c r="A14" s="3">
        <v>17258</v>
      </c>
      <c r="B14">
        <v>1489.4</v>
      </c>
      <c r="F14">
        <v>1496.9</v>
      </c>
      <c r="G14">
        <v>978.7</v>
      </c>
      <c r="K14">
        <v>159.4</v>
      </c>
      <c r="Q14">
        <v>307.7</v>
      </c>
      <c r="V14">
        <v>79.8</v>
      </c>
      <c r="W14">
        <v>49</v>
      </c>
      <c r="X14">
        <v>240.7</v>
      </c>
      <c r="Y14">
        <v>16.15</v>
      </c>
      <c r="Z14">
        <f t="shared" si="0"/>
        <v>0.004154549231408392</v>
      </c>
      <c r="AA14">
        <f t="shared" si="1"/>
        <v>6.187785625259659</v>
      </c>
    </row>
    <row r="15" spans="1:27" ht="12.75">
      <c r="A15" s="3">
        <v>17349</v>
      </c>
      <c r="B15">
        <v>1493.1</v>
      </c>
      <c r="F15">
        <v>1500.5</v>
      </c>
      <c r="G15">
        <v>981.7</v>
      </c>
      <c r="K15">
        <v>158.6</v>
      </c>
      <c r="Q15">
        <v>309.7</v>
      </c>
      <c r="V15">
        <v>75.9</v>
      </c>
      <c r="W15">
        <v>43.5</v>
      </c>
      <c r="X15">
        <v>244.9</v>
      </c>
      <c r="Y15">
        <v>16.44</v>
      </c>
      <c r="Z15">
        <f t="shared" si="0"/>
        <v>0.004083299305839118</v>
      </c>
      <c r="AA15">
        <f t="shared" si="1"/>
        <v>6.096774193548387</v>
      </c>
    </row>
    <row r="16" spans="1:27" ht="12.75">
      <c r="A16" s="3">
        <v>17441</v>
      </c>
      <c r="B16">
        <v>1516.4</v>
      </c>
      <c r="F16">
        <v>1524.3</v>
      </c>
      <c r="G16">
        <v>981.8</v>
      </c>
      <c r="K16">
        <v>191.5</v>
      </c>
      <c r="Q16">
        <v>305.1</v>
      </c>
      <c r="V16">
        <v>67.3</v>
      </c>
      <c r="W16">
        <v>45.8</v>
      </c>
      <c r="X16">
        <v>254.7</v>
      </c>
      <c r="Y16">
        <v>16.78</v>
      </c>
      <c r="Z16">
        <f t="shared" si="0"/>
        <v>0.0039261876717707105</v>
      </c>
      <c r="AA16">
        <f t="shared" si="1"/>
        <v>5.953670985473106</v>
      </c>
    </row>
    <row r="17" spans="1:27" ht="12.75">
      <c r="A17" s="3">
        <v>17533</v>
      </c>
      <c r="B17">
        <v>1537.9</v>
      </c>
      <c r="C17">
        <f>SUM(B17,-B13)</f>
        <v>56.200000000000045</v>
      </c>
      <c r="D17">
        <f>POWER(B13,-1)</f>
        <v>0.0006749004521833029</v>
      </c>
      <c r="E17">
        <f>PRODUCT(C17,D17)</f>
        <v>0.03792940541270166</v>
      </c>
      <c r="F17">
        <v>1546.6</v>
      </c>
      <c r="G17">
        <v>986.7</v>
      </c>
      <c r="K17">
        <v>209.8</v>
      </c>
      <c r="Q17">
        <v>311.2</v>
      </c>
      <c r="V17">
        <v>64.2</v>
      </c>
      <c r="W17">
        <v>51.7</v>
      </c>
      <c r="X17">
        <v>260.8</v>
      </c>
      <c r="Y17">
        <v>16.97</v>
      </c>
      <c r="Z17">
        <f t="shared" si="0"/>
        <v>0.003834355828220859</v>
      </c>
      <c r="AA17">
        <f t="shared" si="1"/>
        <v>5.896855828220859</v>
      </c>
    </row>
    <row r="18" spans="1:27" ht="12.75">
      <c r="A18" s="3">
        <v>17624</v>
      </c>
      <c r="B18">
        <v>1562</v>
      </c>
      <c r="C18">
        <f aca="true" t="shared" si="2" ref="C18:C81">SUM(B18,-B14)</f>
        <v>72.59999999999991</v>
      </c>
      <c r="D18">
        <f aca="true" t="shared" si="3" ref="D18:D81">POWER(B14,-1)</f>
        <v>0.0006714113065664025</v>
      </c>
      <c r="E18">
        <f aca="true" t="shared" si="4" ref="E18:E81">PRODUCT(C18,D18)</f>
        <v>0.04874446085672076</v>
      </c>
      <c r="F18">
        <v>1571.1</v>
      </c>
      <c r="G18">
        <v>997.8</v>
      </c>
      <c r="K18">
        <v>220.4</v>
      </c>
      <c r="Q18">
        <v>325.9</v>
      </c>
      <c r="V18">
        <v>58.1</v>
      </c>
      <c r="W18">
        <v>53.7</v>
      </c>
      <c r="X18">
        <v>267.7</v>
      </c>
      <c r="Y18">
        <v>17.16</v>
      </c>
      <c r="Z18">
        <f t="shared" si="0"/>
        <v>0.0037355248412401943</v>
      </c>
      <c r="AA18">
        <f t="shared" si="1"/>
        <v>5.834889802017184</v>
      </c>
    </row>
    <row r="19" spans="1:27" ht="12.75">
      <c r="A19" s="3">
        <v>17715</v>
      </c>
      <c r="B19">
        <v>1568.4</v>
      </c>
      <c r="C19">
        <f t="shared" si="2"/>
        <v>75.30000000000018</v>
      </c>
      <c r="D19">
        <f t="shared" si="3"/>
        <v>0.0006697475051905432</v>
      </c>
      <c r="E19">
        <f t="shared" si="4"/>
        <v>0.050431987140848025</v>
      </c>
      <c r="F19">
        <v>1577.6</v>
      </c>
      <c r="G19">
        <v>999.7</v>
      </c>
      <c r="K19">
        <v>221.1</v>
      </c>
      <c r="Q19">
        <v>332</v>
      </c>
      <c r="V19">
        <v>59.5</v>
      </c>
      <c r="W19">
        <v>56.5</v>
      </c>
      <c r="X19">
        <v>274.3</v>
      </c>
      <c r="Y19">
        <v>17.47</v>
      </c>
      <c r="Z19">
        <f t="shared" si="0"/>
        <v>0.003645643456069996</v>
      </c>
      <c r="AA19">
        <f t="shared" si="1"/>
        <v>5.717827196500182</v>
      </c>
    </row>
    <row r="20" spans="1:27" ht="12.75">
      <c r="A20" s="3">
        <v>17807</v>
      </c>
      <c r="B20">
        <v>1571.4</v>
      </c>
      <c r="C20">
        <f t="shared" si="2"/>
        <v>55</v>
      </c>
      <c r="D20">
        <f t="shared" si="3"/>
        <v>0.0006594566077552097</v>
      </c>
      <c r="E20">
        <f t="shared" si="4"/>
        <v>0.03627011342653653</v>
      </c>
      <c r="F20">
        <v>1580.5</v>
      </c>
      <c r="G20">
        <v>1008</v>
      </c>
      <c r="K20">
        <v>210.1</v>
      </c>
      <c r="Q20">
        <v>346.5</v>
      </c>
      <c r="V20">
        <v>57.4</v>
      </c>
      <c r="W20">
        <v>55.6</v>
      </c>
      <c r="X20">
        <v>275.6</v>
      </c>
      <c r="Y20">
        <v>17.45</v>
      </c>
      <c r="Z20">
        <f t="shared" si="0"/>
        <v>0.0036284470246734394</v>
      </c>
      <c r="AA20">
        <f t="shared" si="1"/>
        <v>5.701741654571843</v>
      </c>
    </row>
    <row r="21" spans="1:27" ht="12.75">
      <c r="A21" s="3">
        <v>17899</v>
      </c>
      <c r="B21">
        <v>1549.4</v>
      </c>
      <c r="C21">
        <f t="shared" si="2"/>
        <v>11.5</v>
      </c>
      <c r="D21">
        <f t="shared" si="3"/>
        <v>0.0006502373366278691</v>
      </c>
      <c r="E21">
        <f t="shared" si="4"/>
        <v>0.007477729371220495</v>
      </c>
      <c r="F21">
        <v>1558.2</v>
      </c>
      <c r="G21">
        <v>1009</v>
      </c>
      <c r="K21">
        <v>178.3</v>
      </c>
      <c r="Q21">
        <v>355.3</v>
      </c>
      <c r="V21">
        <v>64.2</v>
      </c>
      <c r="W21">
        <v>53.8</v>
      </c>
      <c r="X21">
        <v>270.4</v>
      </c>
      <c r="Y21">
        <v>17.42</v>
      </c>
      <c r="Z21">
        <f t="shared" si="0"/>
        <v>0.003698224852071006</v>
      </c>
      <c r="AA21">
        <f t="shared" si="1"/>
        <v>5.7300295857988175</v>
      </c>
    </row>
    <row r="22" spans="1:27" ht="12.75">
      <c r="A22" s="3">
        <v>17989</v>
      </c>
      <c r="B22">
        <v>1545.1</v>
      </c>
      <c r="C22">
        <f t="shared" si="2"/>
        <v>-16.90000000000009</v>
      </c>
      <c r="D22">
        <f t="shared" si="3"/>
        <v>0.0006402048655569782</v>
      </c>
      <c r="E22">
        <f t="shared" si="4"/>
        <v>-0.01081946222791299</v>
      </c>
      <c r="F22">
        <v>1553.6</v>
      </c>
      <c r="G22">
        <v>1024.6</v>
      </c>
      <c r="K22">
        <v>153.9</v>
      </c>
      <c r="Q22">
        <v>371.5</v>
      </c>
      <c r="V22">
        <v>63.7</v>
      </c>
      <c r="W22">
        <v>53.1</v>
      </c>
      <c r="X22">
        <v>266.6</v>
      </c>
      <c r="Y22">
        <v>17.31</v>
      </c>
      <c r="Z22">
        <f t="shared" si="0"/>
        <v>0.003750937734433608</v>
      </c>
      <c r="AA22">
        <f t="shared" si="1"/>
        <v>5.795573893473367</v>
      </c>
    </row>
    <row r="23" spans="1:27" ht="12.75">
      <c r="A23" s="3">
        <v>18080</v>
      </c>
      <c r="B23">
        <v>1562.6</v>
      </c>
      <c r="C23">
        <f t="shared" si="2"/>
        <v>-5.800000000000182</v>
      </c>
      <c r="D23">
        <f t="shared" si="3"/>
        <v>0.0006375924509053813</v>
      </c>
      <c r="E23">
        <f t="shared" si="4"/>
        <v>-0.003698036215251327</v>
      </c>
      <c r="F23">
        <v>1570.7</v>
      </c>
      <c r="G23">
        <v>1026.7</v>
      </c>
      <c r="K23">
        <v>167.4</v>
      </c>
      <c r="Q23">
        <v>375.3</v>
      </c>
      <c r="V23">
        <v>58.4</v>
      </c>
      <c r="W23">
        <v>51</v>
      </c>
      <c r="X23">
        <v>268</v>
      </c>
      <c r="Y23">
        <v>17.16</v>
      </c>
      <c r="Z23">
        <f t="shared" si="0"/>
        <v>0.0037313432835820895</v>
      </c>
      <c r="AA23">
        <f t="shared" si="1"/>
        <v>5.830597014925373</v>
      </c>
    </row>
    <row r="24" spans="1:27" ht="12.75">
      <c r="A24" s="3">
        <v>18172</v>
      </c>
      <c r="B24">
        <v>1546.5</v>
      </c>
      <c r="C24">
        <f t="shared" si="2"/>
        <v>-24.90000000000009</v>
      </c>
      <c r="D24">
        <f t="shared" si="3"/>
        <v>0.0006363752068219422</v>
      </c>
      <c r="E24">
        <f t="shared" si="4"/>
        <v>-0.015845742649866417</v>
      </c>
      <c r="F24">
        <v>1553.9</v>
      </c>
      <c r="G24">
        <v>1041.1</v>
      </c>
      <c r="K24">
        <v>157.6</v>
      </c>
      <c r="Q24">
        <v>367.1</v>
      </c>
      <c r="V24">
        <v>50.6</v>
      </c>
      <c r="W24">
        <v>51.9</v>
      </c>
      <c r="X24">
        <v>265.6</v>
      </c>
      <c r="Y24">
        <v>17.17</v>
      </c>
      <c r="Z24">
        <f t="shared" si="0"/>
        <v>0.003765060240963855</v>
      </c>
      <c r="AA24">
        <f t="shared" si="1"/>
        <v>5.822665662650602</v>
      </c>
    </row>
    <row r="25" spans="1:27" ht="12.75">
      <c r="A25" s="3">
        <v>18264</v>
      </c>
      <c r="B25">
        <v>1610.5</v>
      </c>
      <c r="C25">
        <f t="shared" si="2"/>
        <v>61.09999999999991</v>
      </c>
      <c r="D25">
        <f t="shared" si="3"/>
        <v>0.0006454111268878275</v>
      </c>
      <c r="E25">
        <f t="shared" si="4"/>
        <v>0.0394346198528462</v>
      </c>
      <c r="F25">
        <v>1618.4</v>
      </c>
      <c r="G25">
        <v>1058.9</v>
      </c>
      <c r="K25">
        <v>198.1</v>
      </c>
      <c r="Q25">
        <v>361</v>
      </c>
      <c r="V25">
        <v>49.7</v>
      </c>
      <c r="W25">
        <v>53.1</v>
      </c>
      <c r="X25">
        <v>275.7</v>
      </c>
      <c r="Y25">
        <v>17.11</v>
      </c>
      <c r="Z25">
        <f t="shared" si="0"/>
        <v>0.0036271309394269135</v>
      </c>
      <c r="AA25">
        <f t="shared" si="1"/>
        <v>5.841494377947044</v>
      </c>
    </row>
    <row r="26" spans="1:27" ht="12.75">
      <c r="A26" s="3">
        <v>18354</v>
      </c>
      <c r="B26">
        <v>1658.8</v>
      </c>
      <c r="C26">
        <f t="shared" si="2"/>
        <v>113.70000000000005</v>
      </c>
      <c r="D26">
        <f t="shared" si="3"/>
        <v>0.0006472073004983496</v>
      </c>
      <c r="E26">
        <f t="shared" si="4"/>
        <v>0.07358747006666239</v>
      </c>
      <c r="F26">
        <v>1667.2</v>
      </c>
      <c r="G26">
        <v>1075.9</v>
      </c>
      <c r="K26">
        <v>220.4</v>
      </c>
      <c r="Q26">
        <v>366.4</v>
      </c>
      <c r="V26">
        <v>50.3</v>
      </c>
      <c r="W26">
        <v>56.1</v>
      </c>
      <c r="X26">
        <v>285.1</v>
      </c>
      <c r="Y26">
        <v>17.19</v>
      </c>
      <c r="Z26">
        <f t="shared" si="0"/>
        <v>0.0035075412136092595</v>
      </c>
      <c r="AA26">
        <f t="shared" si="1"/>
        <v>5.81830936513504</v>
      </c>
    </row>
    <row r="27" spans="1:27" ht="12.75">
      <c r="A27" s="3">
        <v>18445</v>
      </c>
      <c r="B27">
        <v>1723</v>
      </c>
      <c r="C27">
        <f t="shared" si="2"/>
        <v>160.4000000000001</v>
      </c>
      <c r="D27">
        <f t="shared" si="3"/>
        <v>0.0006399590426212722</v>
      </c>
      <c r="E27">
        <f t="shared" si="4"/>
        <v>0.10264943043645212</v>
      </c>
      <c r="F27">
        <v>1733.1</v>
      </c>
      <c r="G27">
        <v>1131</v>
      </c>
      <c r="K27">
        <v>239.7</v>
      </c>
      <c r="Q27">
        <v>359.6</v>
      </c>
      <c r="V27">
        <v>51.6</v>
      </c>
      <c r="W27">
        <v>69.3</v>
      </c>
      <c r="X27">
        <v>302.5</v>
      </c>
      <c r="Y27">
        <v>17.53</v>
      </c>
      <c r="Z27">
        <f t="shared" si="0"/>
        <v>0.003305785123966942</v>
      </c>
      <c r="AA27">
        <f t="shared" si="1"/>
        <v>5.695867768595042</v>
      </c>
    </row>
    <row r="28" spans="1:27" ht="12.75">
      <c r="A28" s="3">
        <v>18537</v>
      </c>
      <c r="B28">
        <v>1753.9</v>
      </c>
      <c r="C28">
        <f t="shared" si="2"/>
        <v>207.4000000000001</v>
      </c>
      <c r="D28">
        <f t="shared" si="3"/>
        <v>0.0006466214031684449</v>
      </c>
      <c r="E28">
        <f t="shared" si="4"/>
        <v>0.13410927901713554</v>
      </c>
      <c r="F28">
        <v>1763.9</v>
      </c>
      <c r="G28">
        <v>1097.6</v>
      </c>
      <c r="K28">
        <v>271.8</v>
      </c>
      <c r="Q28">
        <v>382.5</v>
      </c>
      <c r="V28">
        <v>55.7</v>
      </c>
      <c r="W28">
        <v>69.5</v>
      </c>
      <c r="X28">
        <v>313.9</v>
      </c>
      <c r="Y28">
        <v>17.82</v>
      </c>
      <c r="Z28">
        <f t="shared" si="0"/>
        <v>0.0031857279388340237</v>
      </c>
      <c r="AA28">
        <f t="shared" si="1"/>
        <v>5.587448231920995</v>
      </c>
    </row>
    <row r="29" spans="1:27" ht="12.75">
      <c r="A29" s="3">
        <v>18629</v>
      </c>
      <c r="B29">
        <v>1773.5</v>
      </c>
      <c r="C29">
        <f t="shared" si="2"/>
        <v>163</v>
      </c>
      <c r="D29">
        <f t="shared" si="3"/>
        <v>0.0006209251785159888</v>
      </c>
      <c r="E29">
        <f t="shared" si="4"/>
        <v>0.10121080409810618</v>
      </c>
      <c r="F29">
        <v>1782.9</v>
      </c>
      <c r="G29">
        <v>1122.8</v>
      </c>
      <c r="K29">
        <v>242.9</v>
      </c>
      <c r="Q29">
        <v>421.9</v>
      </c>
      <c r="V29">
        <v>58.6</v>
      </c>
      <c r="W29">
        <v>69.5</v>
      </c>
      <c r="X29">
        <v>329.3</v>
      </c>
      <c r="Y29">
        <v>18.44</v>
      </c>
      <c r="Z29">
        <f t="shared" si="0"/>
        <v>0.0030367446097783173</v>
      </c>
      <c r="AA29">
        <f t="shared" si="1"/>
        <v>5.385666565441846</v>
      </c>
    </row>
    <row r="30" spans="1:27" ht="12.75">
      <c r="A30" s="3">
        <v>18719</v>
      </c>
      <c r="B30">
        <v>1803.7</v>
      </c>
      <c r="C30">
        <f t="shared" si="2"/>
        <v>144.9000000000001</v>
      </c>
      <c r="D30">
        <f t="shared" si="3"/>
        <v>0.0006028454304316373</v>
      </c>
      <c r="E30">
        <f t="shared" si="4"/>
        <v>0.0873523028695443</v>
      </c>
      <c r="F30">
        <v>1814.9</v>
      </c>
      <c r="G30">
        <v>1091.4</v>
      </c>
      <c r="K30">
        <v>249.2</v>
      </c>
      <c r="Q30">
        <v>480.1</v>
      </c>
      <c r="V30">
        <v>64.3</v>
      </c>
      <c r="W30">
        <v>67.1</v>
      </c>
      <c r="X30">
        <v>336.9</v>
      </c>
      <c r="Y30">
        <v>18.53</v>
      </c>
      <c r="Z30">
        <f t="shared" si="0"/>
        <v>0.0029682398337785693</v>
      </c>
      <c r="AA30">
        <f t="shared" si="1"/>
        <v>5.353814188186406</v>
      </c>
    </row>
    <row r="31" spans="1:27" ht="12.75">
      <c r="A31" s="3">
        <v>18810</v>
      </c>
      <c r="B31">
        <v>1839.8</v>
      </c>
      <c r="C31">
        <f t="shared" si="2"/>
        <v>116.79999999999995</v>
      </c>
      <c r="D31">
        <f t="shared" si="3"/>
        <v>0.0005803830528148578</v>
      </c>
      <c r="E31">
        <f t="shared" si="4"/>
        <v>0.06778874056877536</v>
      </c>
      <c r="F31">
        <v>1851.6</v>
      </c>
      <c r="G31">
        <v>1103.9</v>
      </c>
      <c r="K31">
        <v>230.1</v>
      </c>
      <c r="Q31">
        <v>534.2</v>
      </c>
      <c r="V31">
        <v>65.9</v>
      </c>
      <c r="W31">
        <v>61.4</v>
      </c>
      <c r="X31">
        <v>343.7</v>
      </c>
      <c r="Y31">
        <v>18.59</v>
      </c>
      <c r="Z31">
        <f t="shared" si="0"/>
        <v>0.0029095141111434393</v>
      </c>
      <c r="AA31">
        <f t="shared" si="1"/>
        <v>5.3529240616816995</v>
      </c>
    </row>
    <row r="32" spans="1:27" ht="12.75">
      <c r="A32" s="3">
        <v>18902</v>
      </c>
      <c r="B32">
        <v>1843.3</v>
      </c>
      <c r="C32">
        <f t="shared" si="2"/>
        <v>89.39999999999986</v>
      </c>
      <c r="D32">
        <f t="shared" si="3"/>
        <v>0.0005701579337476481</v>
      </c>
      <c r="E32">
        <f t="shared" si="4"/>
        <v>0.05097211927703966</v>
      </c>
      <c r="F32">
        <v>1855.8</v>
      </c>
      <c r="G32">
        <v>1110.5</v>
      </c>
      <c r="K32">
        <v>210.6</v>
      </c>
      <c r="Q32">
        <v>563.7</v>
      </c>
      <c r="V32">
        <v>65.3</v>
      </c>
      <c r="W32">
        <v>59.7</v>
      </c>
      <c r="X32">
        <v>348.1</v>
      </c>
      <c r="Y32">
        <v>18.83</v>
      </c>
      <c r="Z32">
        <f t="shared" si="0"/>
        <v>0.0028727377190462507</v>
      </c>
      <c r="AA32">
        <f t="shared" si="1"/>
        <v>5.295317437517954</v>
      </c>
    </row>
    <row r="33" spans="1:27" ht="12.75">
      <c r="A33" s="3">
        <v>18994</v>
      </c>
      <c r="B33">
        <v>1864.7</v>
      </c>
      <c r="C33">
        <f t="shared" si="2"/>
        <v>91.20000000000005</v>
      </c>
      <c r="D33">
        <f t="shared" si="3"/>
        <v>0.000563856780377784</v>
      </c>
      <c r="E33">
        <f t="shared" si="4"/>
        <v>0.05142373837045393</v>
      </c>
      <c r="F33">
        <v>1876.7</v>
      </c>
      <c r="G33">
        <v>1113.6</v>
      </c>
      <c r="K33">
        <v>215.6</v>
      </c>
      <c r="Q33">
        <v>584.8</v>
      </c>
      <c r="V33">
        <v>68.5</v>
      </c>
      <c r="W33">
        <v>66.8</v>
      </c>
      <c r="X33">
        <v>351.5</v>
      </c>
      <c r="Y33">
        <v>18.82</v>
      </c>
      <c r="Z33">
        <f t="shared" si="0"/>
        <v>0.002844950213371266</v>
      </c>
      <c r="AA33">
        <f t="shared" si="1"/>
        <v>5.3049786628734</v>
      </c>
    </row>
    <row r="34" spans="1:27" ht="12.75">
      <c r="A34" s="3">
        <v>19085</v>
      </c>
      <c r="B34">
        <v>1866.2</v>
      </c>
      <c r="C34">
        <f t="shared" si="2"/>
        <v>62.5</v>
      </c>
      <c r="D34">
        <f t="shared" si="3"/>
        <v>0.0005544159228253035</v>
      </c>
      <c r="E34">
        <f t="shared" si="4"/>
        <v>0.03465099517658147</v>
      </c>
      <c r="F34">
        <v>1878.2</v>
      </c>
      <c r="G34">
        <v>1135.1</v>
      </c>
      <c r="K34">
        <v>197.7</v>
      </c>
      <c r="Q34">
        <v>604.4</v>
      </c>
      <c r="V34">
        <v>61</v>
      </c>
      <c r="W34">
        <v>66.5</v>
      </c>
      <c r="X34">
        <v>352.4</v>
      </c>
      <c r="Y34">
        <v>18.91</v>
      </c>
      <c r="Z34">
        <f t="shared" si="0"/>
        <v>0.002837684449489217</v>
      </c>
      <c r="AA34">
        <f t="shared" si="1"/>
        <v>5.295686719636778</v>
      </c>
    </row>
    <row r="35" spans="1:27" ht="12.75">
      <c r="A35" s="3">
        <v>19176</v>
      </c>
      <c r="B35">
        <v>1878</v>
      </c>
      <c r="C35">
        <f t="shared" si="2"/>
        <v>38.200000000000045</v>
      </c>
      <c r="D35">
        <f t="shared" si="3"/>
        <v>0.0005435373410153278</v>
      </c>
      <c r="E35">
        <f t="shared" si="4"/>
        <v>0.020763126426785548</v>
      </c>
      <c r="F35">
        <v>1889.9</v>
      </c>
      <c r="G35">
        <v>1140.4</v>
      </c>
      <c r="K35">
        <v>207.8</v>
      </c>
      <c r="Q35">
        <v>610.5</v>
      </c>
      <c r="V35">
        <v>56.2</v>
      </c>
      <c r="W35">
        <v>70.5</v>
      </c>
      <c r="X35">
        <v>358.8</v>
      </c>
      <c r="Y35">
        <v>19.06</v>
      </c>
      <c r="Z35">
        <f t="shared" si="0"/>
        <v>0.0027870680044593085</v>
      </c>
      <c r="AA35">
        <f t="shared" si="1"/>
        <v>5.234113712374581</v>
      </c>
    </row>
    <row r="36" spans="1:27" ht="12.75">
      <c r="A36" s="3">
        <v>19268</v>
      </c>
      <c r="B36">
        <v>1940.2</v>
      </c>
      <c r="C36">
        <f t="shared" si="2"/>
        <v>96.90000000000009</v>
      </c>
      <c r="D36">
        <f t="shared" si="3"/>
        <v>0.0005425052894265719</v>
      </c>
      <c r="E36">
        <f t="shared" si="4"/>
        <v>0.05256876254543486</v>
      </c>
      <c r="F36">
        <v>1951.9</v>
      </c>
      <c r="G36">
        <v>1180.5</v>
      </c>
      <c r="K36">
        <v>223.3</v>
      </c>
      <c r="Q36">
        <v>620.8</v>
      </c>
      <c r="V36">
        <v>56.6</v>
      </c>
      <c r="W36">
        <v>76.7</v>
      </c>
      <c r="X36">
        <v>371.8</v>
      </c>
      <c r="Y36">
        <v>19.14</v>
      </c>
      <c r="Z36">
        <f t="shared" si="0"/>
        <v>0.0026896180742334587</v>
      </c>
      <c r="AA36">
        <f t="shared" si="1"/>
        <v>5.218396987627757</v>
      </c>
    </row>
    <row r="37" spans="1:27" ht="12.75">
      <c r="A37" s="3">
        <v>19360</v>
      </c>
      <c r="B37">
        <v>1976</v>
      </c>
      <c r="C37">
        <f t="shared" si="2"/>
        <v>111.29999999999995</v>
      </c>
      <c r="D37">
        <f t="shared" si="3"/>
        <v>0.0005362792942564487</v>
      </c>
      <c r="E37">
        <f t="shared" si="4"/>
        <v>0.05968788545074272</v>
      </c>
      <c r="F37">
        <v>1987.4</v>
      </c>
      <c r="G37">
        <v>1194.9</v>
      </c>
      <c r="K37">
        <v>227.5</v>
      </c>
      <c r="Q37">
        <v>641.2</v>
      </c>
      <c r="V37">
        <v>55.6</v>
      </c>
      <c r="W37">
        <v>75</v>
      </c>
      <c r="X37">
        <v>378.9</v>
      </c>
      <c r="Y37">
        <v>19.16</v>
      </c>
      <c r="Z37">
        <f t="shared" si="0"/>
        <v>0.0026392187912377936</v>
      </c>
      <c r="AA37">
        <f t="shared" si="1"/>
        <v>5.2150963314858805</v>
      </c>
    </row>
    <row r="38" spans="1:27" ht="12.75">
      <c r="A38" s="3">
        <v>19450</v>
      </c>
      <c r="B38">
        <v>1992.2</v>
      </c>
      <c r="C38">
        <f t="shared" si="2"/>
        <v>126</v>
      </c>
      <c r="D38">
        <f t="shared" si="3"/>
        <v>0.0005358482477762298</v>
      </c>
      <c r="E38">
        <f t="shared" si="4"/>
        <v>0.06751687921980495</v>
      </c>
      <c r="F38">
        <v>2004.3</v>
      </c>
      <c r="G38">
        <v>1202.5</v>
      </c>
      <c r="K38">
        <v>228.5</v>
      </c>
      <c r="Q38">
        <v>655.9</v>
      </c>
      <c r="V38">
        <v>56</v>
      </c>
      <c r="W38">
        <v>78.8</v>
      </c>
      <c r="X38">
        <v>382.5</v>
      </c>
      <c r="Y38">
        <v>19.2</v>
      </c>
      <c r="Z38">
        <f t="shared" si="0"/>
        <v>0.00261437908496732</v>
      </c>
      <c r="AA38">
        <f t="shared" si="1"/>
        <v>5.208366013071895</v>
      </c>
    </row>
    <row r="39" spans="1:27" ht="12.75">
      <c r="A39" s="3">
        <v>19541</v>
      </c>
      <c r="B39">
        <v>1979.5</v>
      </c>
      <c r="C39">
        <f t="shared" si="2"/>
        <v>101.5</v>
      </c>
      <c r="D39">
        <f t="shared" si="3"/>
        <v>0.0005324813631522897</v>
      </c>
      <c r="E39">
        <f t="shared" si="4"/>
        <v>0.05404685835995741</v>
      </c>
      <c r="F39">
        <v>1990.2</v>
      </c>
      <c r="G39">
        <v>1199.8</v>
      </c>
      <c r="K39">
        <v>222.8</v>
      </c>
      <c r="Q39">
        <v>647.6</v>
      </c>
      <c r="V39">
        <v>58.3</v>
      </c>
      <c r="W39">
        <v>78.5</v>
      </c>
      <c r="X39">
        <v>381.7</v>
      </c>
      <c r="Y39">
        <v>19.27</v>
      </c>
      <c r="Z39">
        <f t="shared" si="0"/>
        <v>0.0026198585276395077</v>
      </c>
      <c r="AA39">
        <f t="shared" si="1"/>
        <v>5.1860099554624055</v>
      </c>
    </row>
    <row r="40" spans="1:27" ht="12.75">
      <c r="A40" s="3">
        <v>19633</v>
      </c>
      <c r="B40">
        <v>1947.8</v>
      </c>
      <c r="C40">
        <f t="shared" si="2"/>
        <v>7.599999999999909</v>
      </c>
      <c r="D40">
        <f t="shared" si="3"/>
        <v>0.0005154107823935677</v>
      </c>
      <c r="E40">
        <f t="shared" si="4"/>
        <v>0.003917121946191067</v>
      </c>
      <c r="F40">
        <v>1958.6</v>
      </c>
      <c r="G40">
        <v>1191.8</v>
      </c>
      <c r="K40">
        <v>205</v>
      </c>
      <c r="Q40">
        <v>645.4</v>
      </c>
      <c r="V40">
        <v>56.3</v>
      </c>
      <c r="W40">
        <v>74.6</v>
      </c>
      <c r="X40">
        <v>376.6</v>
      </c>
      <c r="Y40">
        <v>19.33</v>
      </c>
      <c r="Z40">
        <f t="shared" si="0"/>
        <v>0.002655337227827934</v>
      </c>
      <c r="AA40">
        <f t="shared" si="1"/>
        <v>5.172065852363249</v>
      </c>
    </row>
    <row r="41" spans="1:27" ht="12.75">
      <c r="A41" s="3">
        <v>19725</v>
      </c>
      <c r="B41">
        <v>1938.1</v>
      </c>
      <c r="C41">
        <f t="shared" si="2"/>
        <v>-37.90000000000009</v>
      </c>
      <c r="D41">
        <f t="shared" si="3"/>
        <v>0.0005060728744939271</v>
      </c>
      <c r="E41">
        <f t="shared" si="4"/>
        <v>-0.019180161943319885</v>
      </c>
      <c r="F41">
        <v>1949.7</v>
      </c>
      <c r="G41">
        <v>1196.2</v>
      </c>
      <c r="K41">
        <v>203.4</v>
      </c>
      <c r="Q41">
        <v>627.1</v>
      </c>
      <c r="V41">
        <v>53.8</v>
      </c>
      <c r="W41">
        <v>70.2</v>
      </c>
      <c r="X41">
        <v>376</v>
      </c>
      <c r="Y41">
        <v>19.42</v>
      </c>
      <c r="Z41">
        <f t="shared" si="0"/>
        <v>0.0026595744680851063</v>
      </c>
      <c r="AA41">
        <f t="shared" si="1"/>
        <v>5.154521276595744</v>
      </c>
    </row>
    <row r="42" spans="1:27" ht="12.75">
      <c r="A42" s="3">
        <v>19815</v>
      </c>
      <c r="B42">
        <v>1941</v>
      </c>
      <c r="C42">
        <f t="shared" si="2"/>
        <v>-51.200000000000045</v>
      </c>
      <c r="D42">
        <f t="shared" si="3"/>
        <v>0.0005019576347756249</v>
      </c>
      <c r="E42">
        <f t="shared" si="4"/>
        <v>-0.025700230900512017</v>
      </c>
      <c r="F42">
        <v>1952.6</v>
      </c>
      <c r="G42">
        <v>1211.3</v>
      </c>
      <c r="K42">
        <v>203</v>
      </c>
      <c r="Q42">
        <v>606.1</v>
      </c>
      <c r="V42">
        <v>61.6</v>
      </c>
      <c r="W42">
        <v>76.5</v>
      </c>
      <c r="X42">
        <v>376.7</v>
      </c>
      <c r="Y42">
        <v>19.45</v>
      </c>
      <c r="Z42">
        <f t="shared" si="0"/>
        <v>0.002654632333421821</v>
      </c>
      <c r="AA42">
        <f t="shared" si="1"/>
        <v>5.152641359171755</v>
      </c>
    </row>
    <row r="43" spans="1:27" ht="12.75">
      <c r="A43" s="3">
        <v>19906</v>
      </c>
      <c r="B43">
        <v>1962</v>
      </c>
      <c r="C43">
        <f t="shared" si="2"/>
        <v>-17.5</v>
      </c>
      <c r="D43">
        <f t="shared" si="3"/>
        <v>0.0005051780752715333</v>
      </c>
      <c r="E43">
        <f t="shared" si="4"/>
        <v>-0.008840616317251832</v>
      </c>
      <c r="F43">
        <v>1973.7</v>
      </c>
      <c r="G43">
        <v>1227.3</v>
      </c>
      <c r="K43">
        <v>213.3</v>
      </c>
      <c r="Q43">
        <v>591.2</v>
      </c>
      <c r="V43">
        <v>59.5</v>
      </c>
      <c r="W43">
        <v>72.1</v>
      </c>
      <c r="X43">
        <v>381.5</v>
      </c>
      <c r="Y43">
        <v>19.45</v>
      </c>
      <c r="Z43">
        <f t="shared" si="0"/>
        <v>0.002621231979030144</v>
      </c>
      <c r="AA43">
        <f t="shared" si="1"/>
        <v>5.142857142857143</v>
      </c>
    </row>
    <row r="44" spans="1:27" ht="12.75">
      <c r="A44" s="3">
        <v>19998</v>
      </c>
      <c r="B44">
        <v>2000.9</v>
      </c>
      <c r="C44">
        <f t="shared" si="2"/>
        <v>53.100000000000136</v>
      </c>
      <c r="D44">
        <f t="shared" si="3"/>
        <v>0.0005133997330321388</v>
      </c>
      <c r="E44">
        <f t="shared" si="4"/>
        <v>0.02726152582400664</v>
      </c>
      <c r="F44">
        <v>2014.1</v>
      </c>
      <c r="G44">
        <v>1252.6</v>
      </c>
      <c r="K44">
        <v>223.3</v>
      </c>
      <c r="Q44">
        <v>587.4</v>
      </c>
      <c r="V44">
        <v>62.3</v>
      </c>
      <c r="W44">
        <v>72.9</v>
      </c>
      <c r="X44">
        <v>390.1</v>
      </c>
      <c r="Y44">
        <v>19.47</v>
      </c>
      <c r="Z44">
        <f t="shared" si="0"/>
        <v>0.002563445270443476</v>
      </c>
      <c r="AA44">
        <f t="shared" si="1"/>
        <v>5.129197641630351</v>
      </c>
    </row>
    <row r="45" spans="1:27" ht="12.75">
      <c r="A45" s="3">
        <v>20090</v>
      </c>
      <c r="B45">
        <v>2058.1</v>
      </c>
      <c r="C45">
        <f t="shared" si="2"/>
        <v>120</v>
      </c>
      <c r="D45">
        <f t="shared" si="3"/>
        <v>0.0005159692482328053</v>
      </c>
      <c r="E45">
        <f t="shared" si="4"/>
        <v>0.061916309787936635</v>
      </c>
      <c r="F45">
        <v>2071.6</v>
      </c>
      <c r="G45">
        <v>1280.1</v>
      </c>
      <c r="K45">
        <v>247.2</v>
      </c>
      <c r="Q45">
        <v>586.4</v>
      </c>
      <c r="V45">
        <v>64.6</v>
      </c>
      <c r="W45">
        <v>76.8</v>
      </c>
      <c r="X45">
        <v>403.1</v>
      </c>
      <c r="Y45">
        <v>19.55</v>
      </c>
      <c r="Z45">
        <f t="shared" si="0"/>
        <v>0.002480774001488464</v>
      </c>
      <c r="AA45">
        <f t="shared" si="1"/>
        <v>5.105680972463408</v>
      </c>
    </row>
    <row r="46" spans="1:27" ht="12.75">
      <c r="A46" s="3">
        <v>20180</v>
      </c>
      <c r="B46">
        <v>2091</v>
      </c>
      <c r="C46">
        <f t="shared" si="2"/>
        <v>150</v>
      </c>
      <c r="D46">
        <f t="shared" si="3"/>
        <v>0.0005151983513652757</v>
      </c>
      <c r="E46">
        <f t="shared" si="4"/>
        <v>0.07727975270479134</v>
      </c>
      <c r="F46">
        <v>2104.3</v>
      </c>
      <c r="G46">
        <v>1304.3</v>
      </c>
      <c r="K46">
        <v>262.8</v>
      </c>
      <c r="Q46">
        <v>579.9</v>
      </c>
      <c r="V46">
        <v>63.1</v>
      </c>
      <c r="W46">
        <v>81.3</v>
      </c>
      <c r="X46">
        <v>411.4</v>
      </c>
      <c r="Y46">
        <v>19.66</v>
      </c>
      <c r="Z46">
        <f t="shared" si="0"/>
        <v>0.0024307243558580457</v>
      </c>
      <c r="AA46">
        <f t="shared" si="1"/>
        <v>5.082644628099174</v>
      </c>
    </row>
    <row r="47" spans="1:27" ht="12.75">
      <c r="A47" s="3">
        <v>20271</v>
      </c>
      <c r="B47">
        <v>2118.9</v>
      </c>
      <c r="C47">
        <f t="shared" si="2"/>
        <v>156.9000000000001</v>
      </c>
      <c r="D47">
        <f t="shared" si="3"/>
        <v>0.0005096839959225281</v>
      </c>
      <c r="E47">
        <f t="shared" si="4"/>
        <v>0.0799694189602447</v>
      </c>
      <c r="F47">
        <v>2132.4</v>
      </c>
      <c r="G47">
        <v>1320.3</v>
      </c>
      <c r="K47">
        <v>266.4</v>
      </c>
      <c r="Q47">
        <v>584</v>
      </c>
      <c r="V47">
        <v>67.2</v>
      </c>
      <c r="W47">
        <v>82.8</v>
      </c>
      <c r="X47">
        <v>419.9</v>
      </c>
      <c r="Y47">
        <v>19.8</v>
      </c>
      <c r="Z47">
        <f t="shared" si="0"/>
        <v>0.0023815194093831865</v>
      </c>
      <c r="AA47">
        <f t="shared" si="1"/>
        <v>5.046201476542034</v>
      </c>
    </row>
    <row r="48" spans="1:27" ht="12.75">
      <c r="A48" s="3">
        <v>20363</v>
      </c>
      <c r="B48">
        <v>2130.1</v>
      </c>
      <c r="C48">
        <f t="shared" si="2"/>
        <v>129.19999999999982</v>
      </c>
      <c r="D48">
        <f t="shared" si="3"/>
        <v>0.0004997751012044579</v>
      </c>
      <c r="E48">
        <f t="shared" si="4"/>
        <v>0.06457094307561588</v>
      </c>
      <c r="F48">
        <v>2143.9</v>
      </c>
      <c r="G48">
        <v>1336.7</v>
      </c>
      <c r="K48">
        <v>272</v>
      </c>
      <c r="Q48">
        <v>571.3</v>
      </c>
      <c r="V48">
        <v>67.5</v>
      </c>
      <c r="W48">
        <v>85.9</v>
      </c>
      <c r="X48">
        <v>426.4</v>
      </c>
      <c r="Y48">
        <v>19.93</v>
      </c>
      <c r="Z48">
        <f t="shared" si="0"/>
        <v>0.0023452157598499064</v>
      </c>
      <c r="AA48">
        <f t="shared" si="1"/>
        <v>4.995544090056286</v>
      </c>
    </row>
    <row r="49" spans="1:27" ht="12.75">
      <c r="A49" s="3">
        <v>20455</v>
      </c>
      <c r="B49">
        <v>2121</v>
      </c>
      <c r="C49">
        <f t="shared" si="2"/>
        <v>62.90000000000009</v>
      </c>
      <c r="D49">
        <f t="shared" si="3"/>
        <v>0.00048588503959963073</v>
      </c>
      <c r="E49">
        <f t="shared" si="4"/>
        <v>0.030562168990816818</v>
      </c>
      <c r="F49">
        <v>2136.4</v>
      </c>
      <c r="G49">
        <v>1339.2</v>
      </c>
      <c r="K49">
        <v>262.9</v>
      </c>
      <c r="Q49">
        <v>570.9</v>
      </c>
      <c r="V49">
        <v>70.7</v>
      </c>
      <c r="W49">
        <v>89.1</v>
      </c>
      <c r="X49">
        <v>428.8</v>
      </c>
      <c r="Y49">
        <v>20.13</v>
      </c>
      <c r="Z49">
        <f t="shared" si="0"/>
        <v>0.0023320895522388058</v>
      </c>
      <c r="AA49">
        <f t="shared" si="1"/>
        <v>4.946361940298507</v>
      </c>
    </row>
    <row r="50" spans="1:27" ht="12.75">
      <c r="A50" s="3">
        <v>20546</v>
      </c>
      <c r="B50">
        <v>2137.7</v>
      </c>
      <c r="C50">
        <f t="shared" si="2"/>
        <v>46.69999999999982</v>
      </c>
      <c r="D50">
        <f t="shared" si="3"/>
        <v>0.00047824007651841227</v>
      </c>
      <c r="E50">
        <f t="shared" si="4"/>
        <v>0.022333811573409766</v>
      </c>
      <c r="F50">
        <v>2152.8</v>
      </c>
      <c r="G50">
        <v>1343.7</v>
      </c>
      <c r="K50">
        <v>260</v>
      </c>
      <c r="Q50">
        <v>582.6</v>
      </c>
      <c r="V50">
        <v>75.5</v>
      </c>
      <c r="W50">
        <v>88.8</v>
      </c>
      <c r="X50">
        <v>434.7</v>
      </c>
      <c r="Y50">
        <v>20.32</v>
      </c>
      <c r="Z50">
        <f t="shared" si="0"/>
        <v>0.002300437083045779</v>
      </c>
      <c r="AA50">
        <f t="shared" si="1"/>
        <v>4.917644352426961</v>
      </c>
    </row>
    <row r="51" spans="1:27" ht="12.75">
      <c r="A51" s="3">
        <v>20637</v>
      </c>
      <c r="B51">
        <v>2135.3</v>
      </c>
      <c r="C51">
        <f t="shared" si="2"/>
        <v>16.40000000000009</v>
      </c>
      <c r="D51">
        <f t="shared" si="3"/>
        <v>0.00047194298928689415</v>
      </c>
      <c r="E51">
        <f t="shared" si="4"/>
        <v>0.007739865024305107</v>
      </c>
      <c r="F51">
        <v>2150.8</v>
      </c>
      <c r="G51">
        <v>1346.8</v>
      </c>
      <c r="K51">
        <v>257.1</v>
      </c>
      <c r="Q51">
        <v>577.3</v>
      </c>
      <c r="V51">
        <v>78.1</v>
      </c>
      <c r="W51">
        <v>89.6</v>
      </c>
      <c r="X51">
        <v>439.7</v>
      </c>
      <c r="Y51">
        <v>20.54</v>
      </c>
      <c r="Z51">
        <f t="shared" si="0"/>
        <v>0.0022742779167614284</v>
      </c>
      <c r="AA51">
        <f t="shared" si="1"/>
        <v>4.856265635660678</v>
      </c>
    </row>
    <row r="52" spans="1:27" ht="12.75">
      <c r="A52" s="3">
        <v>20729</v>
      </c>
      <c r="B52">
        <v>2170.4</v>
      </c>
      <c r="C52">
        <f t="shared" si="2"/>
        <v>40.30000000000018</v>
      </c>
      <c r="D52">
        <f t="shared" si="3"/>
        <v>0.0004694615276278109</v>
      </c>
      <c r="E52">
        <f t="shared" si="4"/>
        <v>0.018919299563400865</v>
      </c>
      <c r="F52">
        <v>2184.1</v>
      </c>
      <c r="G52">
        <v>1365.3</v>
      </c>
      <c r="K52">
        <v>254.4</v>
      </c>
      <c r="Q52">
        <v>592.5</v>
      </c>
      <c r="V52">
        <v>81.6</v>
      </c>
      <c r="W52">
        <v>85.8</v>
      </c>
      <c r="X52">
        <v>448.6</v>
      </c>
      <c r="Y52">
        <v>20.67</v>
      </c>
      <c r="Z52">
        <f t="shared" si="0"/>
        <v>0.002229157378510923</v>
      </c>
      <c r="AA52">
        <f t="shared" si="1"/>
        <v>4.8381631743201075</v>
      </c>
    </row>
    <row r="53" spans="1:27" ht="12.75">
      <c r="A53" s="3">
        <v>20821</v>
      </c>
      <c r="B53">
        <v>2182.7</v>
      </c>
      <c r="C53">
        <f t="shared" si="2"/>
        <v>61.69999999999982</v>
      </c>
      <c r="D53">
        <f t="shared" si="3"/>
        <v>0.0004714757190004715</v>
      </c>
      <c r="E53">
        <f t="shared" si="4"/>
        <v>0.029090051862329006</v>
      </c>
      <c r="F53">
        <v>2198.8</v>
      </c>
      <c r="G53">
        <v>1374.2</v>
      </c>
      <c r="K53">
        <v>250</v>
      </c>
      <c r="Q53">
        <v>604</v>
      </c>
      <c r="V53">
        <v>86.9</v>
      </c>
      <c r="W53">
        <v>92.4</v>
      </c>
      <c r="X53">
        <v>457.6</v>
      </c>
      <c r="Y53">
        <v>20.91</v>
      </c>
      <c r="Z53">
        <f t="shared" si="0"/>
        <v>0.002185314685314685</v>
      </c>
      <c r="AA53">
        <f t="shared" si="1"/>
        <v>4.769886363636362</v>
      </c>
    </row>
    <row r="54" spans="1:27" ht="12.75">
      <c r="A54" s="3">
        <v>20911</v>
      </c>
      <c r="B54">
        <v>2177.7</v>
      </c>
      <c r="C54">
        <f t="shared" si="2"/>
        <v>40</v>
      </c>
      <c r="D54">
        <f t="shared" si="3"/>
        <v>0.00046779248725265475</v>
      </c>
      <c r="E54">
        <f t="shared" si="4"/>
        <v>0.01871169949010619</v>
      </c>
      <c r="F54">
        <v>2195</v>
      </c>
      <c r="G54">
        <v>1376.5</v>
      </c>
      <c r="K54">
        <v>249.9</v>
      </c>
      <c r="Q54">
        <v>600.6</v>
      </c>
      <c r="V54">
        <v>84.3</v>
      </c>
      <c r="W54">
        <v>93.2</v>
      </c>
      <c r="X54">
        <v>459.6</v>
      </c>
      <c r="Y54">
        <v>21.05</v>
      </c>
      <c r="Z54">
        <f t="shared" si="0"/>
        <v>0.002175805047867711</v>
      </c>
      <c r="AA54">
        <f t="shared" si="1"/>
        <v>4.738250652741514</v>
      </c>
    </row>
    <row r="55" spans="1:27" ht="12.75">
      <c r="A55" s="3">
        <v>21002</v>
      </c>
      <c r="B55">
        <v>2198.9</v>
      </c>
      <c r="C55">
        <f t="shared" si="2"/>
        <v>63.59999999999991</v>
      </c>
      <c r="D55">
        <f t="shared" si="3"/>
        <v>0.0004683182690956774</v>
      </c>
      <c r="E55">
        <f t="shared" si="4"/>
        <v>0.029785041914485038</v>
      </c>
      <c r="F55">
        <v>2215.5</v>
      </c>
      <c r="G55">
        <v>1387.7</v>
      </c>
      <c r="K55">
        <v>255.6</v>
      </c>
      <c r="Q55">
        <v>605.5</v>
      </c>
      <c r="V55">
        <v>81.9</v>
      </c>
      <c r="W55">
        <v>91.3</v>
      </c>
      <c r="X55">
        <v>466.8</v>
      </c>
      <c r="Y55">
        <v>21.21</v>
      </c>
      <c r="Z55">
        <f t="shared" si="0"/>
        <v>0.0021422450728363325</v>
      </c>
      <c r="AA55">
        <f t="shared" si="1"/>
        <v>4.710582690659812</v>
      </c>
    </row>
    <row r="56" spans="1:27" ht="12.75">
      <c r="A56" s="3">
        <v>21094</v>
      </c>
      <c r="B56">
        <v>2176</v>
      </c>
      <c r="C56">
        <f t="shared" si="2"/>
        <v>5.599999999999909</v>
      </c>
      <c r="D56">
        <f t="shared" si="3"/>
        <v>0.00046074456321415404</v>
      </c>
      <c r="E56">
        <f t="shared" si="4"/>
        <v>0.002580169553999221</v>
      </c>
      <c r="F56">
        <v>2189.2</v>
      </c>
      <c r="G56">
        <v>1388.8</v>
      </c>
      <c r="K56">
        <v>234.1</v>
      </c>
      <c r="Q56">
        <v>616.6</v>
      </c>
      <c r="V56">
        <v>79.3</v>
      </c>
      <c r="W56">
        <v>91.5</v>
      </c>
      <c r="X56">
        <v>462</v>
      </c>
      <c r="Y56">
        <v>21.33</v>
      </c>
      <c r="Z56">
        <f t="shared" si="0"/>
        <v>0.0021645021645021645</v>
      </c>
      <c r="AA56">
        <f t="shared" si="1"/>
        <v>4.70995670995671</v>
      </c>
    </row>
    <row r="57" spans="1:27" ht="12.75">
      <c r="A57" s="3">
        <v>21186</v>
      </c>
      <c r="B57">
        <v>2117.4</v>
      </c>
      <c r="C57">
        <f t="shared" si="2"/>
        <v>-65.29999999999973</v>
      </c>
      <c r="D57">
        <f t="shared" si="3"/>
        <v>0.00045814816511659874</v>
      </c>
      <c r="E57">
        <f t="shared" si="4"/>
        <v>-0.029917075182113773</v>
      </c>
      <c r="F57">
        <v>2131</v>
      </c>
      <c r="G57">
        <v>1370.1</v>
      </c>
      <c r="K57">
        <v>216.7</v>
      </c>
      <c r="Q57">
        <v>609.6</v>
      </c>
      <c r="V57">
        <v>71.4</v>
      </c>
      <c r="W57">
        <v>92.6</v>
      </c>
      <c r="X57">
        <v>454.6</v>
      </c>
      <c r="Y57">
        <v>21.52</v>
      </c>
      <c r="Z57">
        <f t="shared" si="0"/>
        <v>0.002199736031676199</v>
      </c>
      <c r="AA57">
        <f t="shared" si="1"/>
        <v>4.657721073471183</v>
      </c>
    </row>
    <row r="58" spans="1:27" ht="12.75">
      <c r="A58" s="3">
        <v>21276</v>
      </c>
      <c r="B58">
        <v>2129.7</v>
      </c>
      <c r="C58">
        <f t="shared" si="2"/>
        <v>-48</v>
      </c>
      <c r="D58">
        <f t="shared" si="3"/>
        <v>0.0004592000734720118</v>
      </c>
      <c r="E58">
        <f t="shared" si="4"/>
        <v>-0.022041603526656565</v>
      </c>
      <c r="F58">
        <v>2143.6</v>
      </c>
      <c r="G58">
        <v>1380.9</v>
      </c>
      <c r="K58">
        <v>211.3</v>
      </c>
      <c r="Q58">
        <v>625</v>
      </c>
      <c r="V58">
        <v>71.7</v>
      </c>
      <c r="W58">
        <v>96.5</v>
      </c>
      <c r="X58">
        <v>458.9</v>
      </c>
      <c r="Y58">
        <v>21.62</v>
      </c>
      <c r="Z58">
        <f t="shared" si="0"/>
        <v>0.002179123992155154</v>
      </c>
      <c r="AA58">
        <f t="shared" si="1"/>
        <v>4.640880366092831</v>
      </c>
    </row>
    <row r="59" spans="1:27" ht="12.75">
      <c r="A59" s="3">
        <v>21367</v>
      </c>
      <c r="B59">
        <v>2177.5</v>
      </c>
      <c r="C59">
        <f t="shared" si="2"/>
        <v>-21.40000000000009</v>
      </c>
      <c r="D59">
        <f t="shared" si="3"/>
        <v>0.0004547728409659375</v>
      </c>
      <c r="E59">
        <f t="shared" si="4"/>
        <v>-0.009732138796671104</v>
      </c>
      <c r="F59">
        <v>2190.9</v>
      </c>
      <c r="G59">
        <v>1402.3</v>
      </c>
      <c r="K59">
        <v>228.4</v>
      </c>
      <c r="Q59">
        <v>628.4</v>
      </c>
      <c r="V59">
        <v>72</v>
      </c>
      <c r="W59">
        <v>95.5</v>
      </c>
      <c r="X59">
        <v>472.4</v>
      </c>
      <c r="Y59">
        <v>21.69</v>
      </c>
      <c r="Z59">
        <f t="shared" si="0"/>
        <v>0.0021168501270110076</v>
      </c>
      <c r="AA59">
        <f t="shared" si="1"/>
        <v>4.609441151566469</v>
      </c>
    </row>
    <row r="60" spans="1:27" ht="12.75">
      <c r="A60" s="3">
        <v>21459</v>
      </c>
      <c r="B60">
        <v>2226.5</v>
      </c>
      <c r="C60">
        <f t="shared" si="2"/>
        <v>50.5</v>
      </c>
      <c r="D60">
        <f t="shared" si="3"/>
        <v>0.00045955882352941176</v>
      </c>
      <c r="E60">
        <f t="shared" si="4"/>
        <v>0.023207720588235295</v>
      </c>
      <c r="F60">
        <v>2239.7</v>
      </c>
      <c r="G60">
        <v>1418.8</v>
      </c>
      <c r="K60">
        <v>249.6</v>
      </c>
      <c r="Q60">
        <v>641.5</v>
      </c>
      <c r="V60">
        <v>71.9</v>
      </c>
      <c r="W60">
        <v>101.1</v>
      </c>
      <c r="X60">
        <v>485.8</v>
      </c>
      <c r="Y60">
        <v>21.74</v>
      </c>
      <c r="Z60">
        <f t="shared" si="0"/>
        <v>0.0020584602717167557</v>
      </c>
      <c r="AA60">
        <f t="shared" si="1"/>
        <v>4.583161794977356</v>
      </c>
    </row>
    <row r="61" spans="1:27" ht="12.75">
      <c r="A61" s="3">
        <v>21551</v>
      </c>
      <c r="B61">
        <v>2273</v>
      </c>
      <c r="C61">
        <f t="shared" si="2"/>
        <v>155.5999999999999</v>
      </c>
      <c r="D61">
        <f t="shared" si="3"/>
        <v>0.0004722773212430339</v>
      </c>
      <c r="E61">
        <f t="shared" si="4"/>
        <v>0.07348635118541604</v>
      </c>
      <c r="F61">
        <v>2286.2</v>
      </c>
      <c r="G61">
        <v>1445.2</v>
      </c>
      <c r="K61">
        <v>263</v>
      </c>
      <c r="Q61">
        <v>651.5</v>
      </c>
      <c r="V61">
        <v>69.1</v>
      </c>
      <c r="W61">
        <v>102.3</v>
      </c>
      <c r="X61">
        <v>496.1</v>
      </c>
      <c r="Y61">
        <v>21.79</v>
      </c>
      <c r="Z61">
        <f t="shared" si="0"/>
        <v>0.0020157226365652087</v>
      </c>
      <c r="AA61">
        <f t="shared" si="1"/>
        <v>4.58173755291272</v>
      </c>
    </row>
    <row r="62" spans="1:27" ht="12.75">
      <c r="A62" s="3">
        <v>21641</v>
      </c>
      <c r="B62">
        <v>2332.4</v>
      </c>
      <c r="C62">
        <f t="shared" si="2"/>
        <v>202.70000000000027</v>
      </c>
      <c r="D62">
        <f t="shared" si="3"/>
        <v>0.0004695497018359394</v>
      </c>
      <c r="E62">
        <f t="shared" si="4"/>
        <v>0.09517772456214504</v>
      </c>
      <c r="F62">
        <v>2345.5</v>
      </c>
      <c r="G62">
        <v>1468.2</v>
      </c>
      <c r="K62">
        <v>286.2</v>
      </c>
      <c r="Q62">
        <v>663.9</v>
      </c>
      <c r="V62">
        <v>70.6</v>
      </c>
      <c r="W62">
        <v>108</v>
      </c>
      <c r="X62">
        <v>509.2</v>
      </c>
      <c r="Y62">
        <v>21.84</v>
      </c>
      <c r="Z62">
        <f t="shared" si="0"/>
        <v>0.0019638648860958365</v>
      </c>
      <c r="AA62">
        <f t="shared" si="1"/>
        <v>4.580518460329929</v>
      </c>
    </row>
    <row r="63" spans="1:27" ht="12.75">
      <c r="A63" s="3">
        <v>21732</v>
      </c>
      <c r="B63">
        <v>2331.4</v>
      </c>
      <c r="C63">
        <f t="shared" si="2"/>
        <v>153.9000000000001</v>
      </c>
      <c r="D63">
        <f t="shared" si="3"/>
        <v>0.0004592422502870264</v>
      </c>
      <c r="E63">
        <f t="shared" si="4"/>
        <v>0.0706773823191734</v>
      </c>
      <c r="F63">
        <v>2345.5</v>
      </c>
      <c r="G63">
        <v>1483.8</v>
      </c>
      <c r="K63">
        <v>266.6</v>
      </c>
      <c r="Q63">
        <v>668.1</v>
      </c>
      <c r="V63">
        <v>76.4</v>
      </c>
      <c r="W63">
        <v>109.4</v>
      </c>
      <c r="X63">
        <v>510.2</v>
      </c>
      <c r="Y63">
        <v>21.9</v>
      </c>
      <c r="Z63">
        <f t="shared" si="0"/>
        <v>0.001960015680125441</v>
      </c>
      <c r="AA63">
        <f t="shared" si="1"/>
        <v>4.569580556644453</v>
      </c>
    </row>
    <row r="64" spans="1:27" ht="12.75">
      <c r="A64" s="3">
        <v>21824</v>
      </c>
      <c r="B64">
        <v>2339.1</v>
      </c>
      <c r="C64">
        <f t="shared" si="2"/>
        <v>112.59999999999991</v>
      </c>
      <c r="D64">
        <f t="shared" si="3"/>
        <v>0.00044913541432741973</v>
      </c>
      <c r="E64">
        <f t="shared" si="4"/>
        <v>0.05057264765326742</v>
      </c>
      <c r="F64">
        <v>2354.1</v>
      </c>
      <c r="G64">
        <v>1485.6</v>
      </c>
      <c r="K64">
        <v>275.6</v>
      </c>
      <c r="Q64">
        <v>662.2</v>
      </c>
      <c r="V64">
        <v>73.5</v>
      </c>
      <c r="W64">
        <v>106.7</v>
      </c>
      <c r="X64">
        <v>514.2</v>
      </c>
      <c r="Y64">
        <v>21.99</v>
      </c>
      <c r="Z64">
        <f t="shared" si="0"/>
        <v>0.0019447685725398677</v>
      </c>
      <c r="AA64">
        <f t="shared" si="1"/>
        <v>4.549008168028005</v>
      </c>
    </row>
    <row r="65" spans="1:27" ht="12.75">
      <c r="A65" s="3">
        <v>21916</v>
      </c>
      <c r="B65">
        <v>2391</v>
      </c>
      <c r="C65">
        <f t="shared" si="2"/>
        <v>118</v>
      </c>
      <c r="D65">
        <f t="shared" si="3"/>
        <v>0.0004399472063352398</v>
      </c>
      <c r="E65">
        <f t="shared" si="4"/>
        <v>0.05191377034755829</v>
      </c>
      <c r="F65">
        <v>2405.4</v>
      </c>
      <c r="G65">
        <v>1499.2</v>
      </c>
      <c r="K65">
        <v>305.3</v>
      </c>
      <c r="Q65">
        <v>648.8</v>
      </c>
      <c r="V65">
        <v>83.8</v>
      </c>
      <c r="W65">
        <v>110.5</v>
      </c>
      <c r="X65">
        <v>527.9</v>
      </c>
      <c r="Y65">
        <v>22.04</v>
      </c>
      <c r="Z65">
        <f t="shared" si="0"/>
        <v>0.0018942981625307824</v>
      </c>
      <c r="AA65">
        <f t="shared" si="1"/>
        <v>4.529266906611101</v>
      </c>
    </row>
    <row r="66" spans="1:27" ht="12.75">
      <c r="A66" s="3">
        <v>22007</v>
      </c>
      <c r="B66">
        <v>2379.2</v>
      </c>
      <c r="C66">
        <f t="shared" si="2"/>
        <v>46.79999999999973</v>
      </c>
      <c r="D66">
        <f t="shared" si="3"/>
        <v>0.00042874292574172527</v>
      </c>
      <c r="E66">
        <f t="shared" si="4"/>
        <v>0.020065168924712627</v>
      </c>
      <c r="F66">
        <v>2393.9</v>
      </c>
      <c r="G66">
        <v>1518.1</v>
      </c>
      <c r="K66">
        <v>274</v>
      </c>
      <c r="Q66">
        <v>657.4</v>
      </c>
      <c r="V66">
        <v>87.3</v>
      </c>
      <c r="W66">
        <v>111.1</v>
      </c>
      <c r="X66">
        <v>527.1</v>
      </c>
      <c r="Y66">
        <v>22.14</v>
      </c>
      <c r="Z66">
        <f t="shared" si="0"/>
        <v>0.0018971732119142477</v>
      </c>
      <c r="AA66">
        <f t="shared" si="1"/>
        <v>4.513754505786378</v>
      </c>
    </row>
    <row r="67" spans="1:27" ht="12.75">
      <c r="A67" s="3">
        <v>22098</v>
      </c>
      <c r="B67">
        <v>2383.6</v>
      </c>
      <c r="C67">
        <f t="shared" si="2"/>
        <v>52.19999999999982</v>
      </c>
      <c r="D67">
        <f t="shared" si="3"/>
        <v>0.0004289268250836407</v>
      </c>
      <c r="E67">
        <f t="shared" si="4"/>
        <v>0.022389980269365967</v>
      </c>
      <c r="F67">
        <v>2398.9</v>
      </c>
      <c r="G67">
        <v>1512.1</v>
      </c>
      <c r="K67">
        <v>272.4</v>
      </c>
      <c r="Q67">
        <v>665.9</v>
      </c>
      <c r="V67">
        <v>89.3</v>
      </c>
      <c r="W67">
        <v>107.8</v>
      </c>
      <c r="X67">
        <v>529.9</v>
      </c>
      <c r="Y67">
        <v>22.23</v>
      </c>
      <c r="Z67">
        <f t="shared" si="0"/>
        <v>0.001887148518588413</v>
      </c>
      <c r="AA67">
        <f t="shared" si="1"/>
        <v>4.498207208907341</v>
      </c>
    </row>
    <row r="68" spans="1:27" ht="12.75">
      <c r="A68" s="3">
        <v>22190</v>
      </c>
      <c r="B68">
        <v>2352.9</v>
      </c>
      <c r="C68">
        <f t="shared" si="2"/>
        <v>13.800000000000182</v>
      </c>
      <c r="D68">
        <f t="shared" si="3"/>
        <v>0.0004275148561412509</v>
      </c>
      <c r="E68">
        <f t="shared" si="4"/>
        <v>0.0058997050147493405</v>
      </c>
      <c r="F68">
        <v>2369.3</v>
      </c>
      <c r="G68">
        <v>1513.5</v>
      </c>
      <c r="K68">
        <v>239.5</v>
      </c>
      <c r="Q68">
        <v>673.1</v>
      </c>
      <c r="V68">
        <v>89.3</v>
      </c>
      <c r="W68">
        <v>102.7</v>
      </c>
      <c r="X68">
        <v>524.6</v>
      </c>
      <c r="Y68">
        <v>22.33</v>
      </c>
      <c r="Z68">
        <f t="shared" si="0"/>
        <v>0.0019062142584826533</v>
      </c>
      <c r="AA68">
        <f t="shared" si="1"/>
        <v>4.485131528783835</v>
      </c>
    </row>
    <row r="69" spans="1:27" ht="12.75">
      <c r="A69" s="3">
        <v>22282</v>
      </c>
      <c r="B69">
        <v>2366.5</v>
      </c>
      <c r="C69">
        <f t="shared" si="2"/>
        <v>-24.5</v>
      </c>
      <c r="D69">
        <f t="shared" si="3"/>
        <v>0.0004182350480970305</v>
      </c>
      <c r="E69">
        <f t="shared" si="4"/>
        <v>-0.010246758678377248</v>
      </c>
      <c r="F69">
        <v>2383.7</v>
      </c>
      <c r="G69">
        <v>1512.8</v>
      </c>
      <c r="K69">
        <v>245</v>
      </c>
      <c r="Q69">
        <v>680.4</v>
      </c>
      <c r="V69">
        <v>89.9</v>
      </c>
      <c r="W69">
        <v>102.2</v>
      </c>
      <c r="X69">
        <v>528.9</v>
      </c>
      <c r="Y69">
        <v>22.36</v>
      </c>
      <c r="Z69">
        <f t="shared" si="0"/>
        <v>0.0018907165815844206</v>
      </c>
      <c r="AA69">
        <f t="shared" si="1"/>
        <v>4.474380790319532</v>
      </c>
    </row>
    <row r="70" spans="1:27" ht="12.75">
      <c r="A70" s="3">
        <v>22372</v>
      </c>
      <c r="B70">
        <v>2410.8</v>
      </c>
      <c r="C70">
        <f t="shared" si="2"/>
        <v>31.600000000000364</v>
      </c>
      <c r="D70">
        <f t="shared" si="3"/>
        <v>0.0004203093476798924</v>
      </c>
      <c r="E70">
        <f t="shared" si="4"/>
        <v>0.013281775386684753</v>
      </c>
      <c r="F70">
        <v>2427.1</v>
      </c>
      <c r="G70">
        <v>1535.2</v>
      </c>
      <c r="K70">
        <v>263.3</v>
      </c>
      <c r="Q70">
        <v>687.2</v>
      </c>
      <c r="V70">
        <v>85.7</v>
      </c>
      <c r="W70">
        <v>103.5</v>
      </c>
      <c r="X70">
        <v>539.9</v>
      </c>
      <c r="Y70">
        <v>22.4</v>
      </c>
      <c r="Z70">
        <f t="shared" si="0"/>
        <v>0.0018521948508983146</v>
      </c>
      <c r="AA70">
        <f t="shared" si="1"/>
        <v>4.4652713465456575</v>
      </c>
    </row>
    <row r="71" spans="1:27" ht="12.75">
      <c r="A71" s="3">
        <v>22463</v>
      </c>
      <c r="B71">
        <v>2450.4</v>
      </c>
      <c r="C71">
        <f t="shared" si="2"/>
        <v>66.80000000000018</v>
      </c>
      <c r="D71">
        <f t="shared" si="3"/>
        <v>0.000419533478771606</v>
      </c>
      <c r="E71">
        <f t="shared" si="4"/>
        <v>0.028024836381943356</v>
      </c>
      <c r="F71">
        <v>2467.2</v>
      </c>
      <c r="G71">
        <v>1542.9</v>
      </c>
      <c r="K71">
        <v>285.5</v>
      </c>
      <c r="Q71">
        <v>694</v>
      </c>
      <c r="V71">
        <v>89.2</v>
      </c>
      <c r="W71">
        <v>110.4</v>
      </c>
      <c r="X71">
        <v>550.3</v>
      </c>
      <c r="Y71">
        <v>22.45</v>
      </c>
      <c r="Z71">
        <f t="shared" si="0"/>
        <v>0.001817190623296384</v>
      </c>
      <c r="AA71">
        <f t="shared" si="1"/>
        <v>4.452843903325459</v>
      </c>
    </row>
    <row r="72" spans="1:27" ht="12.75">
      <c r="A72" s="3">
        <v>22555</v>
      </c>
      <c r="B72">
        <v>2500.4</v>
      </c>
      <c r="C72">
        <f t="shared" si="2"/>
        <v>147.5</v>
      </c>
      <c r="D72">
        <f t="shared" si="3"/>
        <v>0.0004250074376301585</v>
      </c>
      <c r="E72">
        <f t="shared" si="4"/>
        <v>0.06268859705044838</v>
      </c>
      <c r="F72">
        <v>2517.5</v>
      </c>
      <c r="G72">
        <v>1574.2</v>
      </c>
      <c r="K72">
        <v>290.2</v>
      </c>
      <c r="Q72">
        <v>711.1</v>
      </c>
      <c r="V72">
        <v>90.8</v>
      </c>
      <c r="W72">
        <v>113</v>
      </c>
      <c r="X72">
        <v>563.4</v>
      </c>
      <c r="Y72">
        <v>22.51</v>
      </c>
      <c r="Z72">
        <f t="shared" si="0"/>
        <v>0.001774937877174299</v>
      </c>
      <c r="AA72">
        <f t="shared" si="1"/>
        <v>4.438054668086617</v>
      </c>
    </row>
    <row r="73" spans="1:27" ht="12.75">
      <c r="A73" s="3">
        <v>22647</v>
      </c>
      <c r="B73">
        <v>2544</v>
      </c>
      <c r="C73">
        <f t="shared" si="2"/>
        <v>177.5</v>
      </c>
      <c r="D73">
        <f t="shared" si="3"/>
        <v>0.0004225649693640397</v>
      </c>
      <c r="E73">
        <f t="shared" si="4"/>
        <v>0.07500528206211705</v>
      </c>
      <c r="F73">
        <v>2561</v>
      </c>
      <c r="G73">
        <v>1590.6</v>
      </c>
      <c r="K73">
        <v>307.3</v>
      </c>
      <c r="Q73">
        <v>723.4</v>
      </c>
      <c r="V73">
        <v>90.1</v>
      </c>
      <c r="W73">
        <v>116.4</v>
      </c>
      <c r="X73">
        <v>576.8</v>
      </c>
      <c r="Y73">
        <v>22.64</v>
      </c>
      <c r="Z73">
        <f t="shared" si="0"/>
        <v>0.0017337031900138697</v>
      </c>
      <c r="AA73">
        <f t="shared" si="1"/>
        <v>4.410540915395284</v>
      </c>
    </row>
    <row r="74" spans="1:27" ht="12.75">
      <c r="A74" s="3">
        <v>22737</v>
      </c>
      <c r="B74">
        <v>2571.5</v>
      </c>
      <c r="C74">
        <f t="shared" si="2"/>
        <v>160.69999999999982</v>
      </c>
      <c r="D74">
        <f t="shared" si="3"/>
        <v>0.0004148000663680106</v>
      </c>
      <c r="E74">
        <f t="shared" si="4"/>
        <v>0.06665837066533922</v>
      </c>
      <c r="F74">
        <v>2590.3</v>
      </c>
      <c r="G74">
        <v>1609.9</v>
      </c>
      <c r="K74">
        <v>304.5</v>
      </c>
      <c r="Q74">
        <v>731.7</v>
      </c>
      <c r="V74">
        <v>96.1</v>
      </c>
      <c r="W74">
        <v>119</v>
      </c>
      <c r="X74">
        <v>583.9</v>
      </c>
      <c r="Y74">
        <v>22.71</v>
      </c>
      <c r="Z74">
        <f t="shared" si="0"/>
        <v>0.0017126220243192328</v>
      </c>
      <c r="AA74">
        <f t="shared" si="1"/>
        <v>4.404007535536907</v>
      </c>
    </row>
    <row r="75" spans="1:27" ht="12.75">
      <c r="A75" s="3">
        <v>22828</v>
      </c>
      <c r="B75">
        <v>2596.8</v>
      </c>
      <c r="C75">
        <f t="shared" si="2"/>
        <v>146.4000000000001</v>
      </c>
      <c r="D75">
        <f t="shared" si="3"/>
        <v>0.00040809663728370876</v>
      </c>
      <c r="E75">
        <f t="shared" si="4"/>
        <v>0.059745347698335</v>
      </c>
      <c r="F75">
        <v>2615.7</v>
      </c>
      <c r="G75">
        <v>1622.9</v>
      </c>
      <c r="K75">
        <v>310</v>
      </c>
      <c r="Q75">
        <v>740.8</v>
      </c>
      <c r="V75">
        <v>95.9</v>
      </c>
      <c r="W75">
        <v>120.5</v>
      </c>
      <c r="X75">
        <v>591</v>
      </c>
      <c r="Y75">
        <v>22.77</v>
      </c>
      <c r="Z75">
        <f t="shared" si="0"/>
        <v>0.001692047377326565</v>
      </c>
      <c r="AA75">
        <f t="shared" si="1"/>
        <v>4.393908629441625</v>
      </c>
    </row>
    <row r="76" spans="1:27" ht="12.75">
      <c r="A76" s="3">
        <v>22920</v>
      </c>
      <c r="B76">
        <v>2603.3</v>
      </c>
      <c r="C76">
        <f t="shared" si="2"/>
        <v>102.90000000000009</v>
      </c>
      <c r="D76">
        <f t="shared" si="3"/>
        <v>0.00039993601023836185</v>
      </c>
      <c r="E76">
        <f t="shared" si="4"/>
        <v>0.04115341545352747</v>
      </c>
      <c r="F76">
        <v>2625.1</v>
      </c>
      <c r="G76">
        <v>1645.9</v>
      </c>
      <c r="K76">
        <v>299.5</v>
      </c>
      <c r="Q76">
        <v>744.2</v>
      </c>
      <c r="V76">
        <v>92.5</v>
      </c>
      <c r="W76">
        <v>122</v>
      </c>
      <c r="X76">
        <v>594.4</v>
      </c>
      <c r="Y76">
        <v>22.84</v>
      </c>
      <c r="Z76">
        <f t="shared" si="0"/>
        <v>0.0016823687752355316</v>
      </c>
      <c r="AA76">
        <f t="shared" si="1"/>
        <v>4.37971063257066</v>
      </c>
    </row>
    <row r="77" spans="1:27" ht="12.75">
      <c r="A77" s="3">
        <v>23012</v>
      </c>
      <c r="B77">
        <v>2634.1</v>
      </c>
      <c r="C77">
        <f t="shared" si="2"/>
        <v>90.09999999999991</v>
      </c>
      <c r="D77">
        <f t="shared" si="3"/>
        <v>0.00039308176100628933</v>
      </c>
      <c r="E77">
        <f t="shared" si="4"/>
        <v>0.03541666666666663</v>
      </c>
      <c r="F77">
        <v>2654.8</v>
      </c>
      <c r="G77">
        <v>1657.1</v>
      </c>
      <c r="K77">
        <v>315.4</v>
      </c>
      <c r="Q77">
        <v>740</v>
      </c>
      <c r="V77">
        <v>92.8</v>
      </c>
      <c r="W77">
        <v>119.1</v>
      </c>
      <c r="X77">
        <v>603.4</v>
      </c>
      <c r="Y77">
        <v>22.93</v>
      </c>
      <c r="Z77">
        <f aca="true" t="shared" si="5" ref="Z77:Z140">POWER(X77,-1)</f>
        <v>0.0016572754391779914</v>
      </c>
      <c r="AA77">
        <f aca="true" t="shared" si="6" ref="AA77:AA140">PRODUCT(B77,Z77)</f>
        <v>4.365429234338747</v>
      </c>
    </row>
    <row r="78" spans="1:27" ht="12.75">
      <c r="A78" s="3">
        <v>23102</v>
      </c>
      <c r="B78">
        <v>2668.4</v>
      </c>
      <c r="C78">
        <f t="shared" si="2"/>
        <v>96.90000000000009</v>
      </c>
      <c r="D78">
        <f t="shared" si="3"/>
        <v>0.00038887808671981335</v>
      </c>
      <c r="E78">
        <f t="shared" si="4"/>
        <v>0.03768228660314995</v>
      </c>
      <c r="F78">
        <v>2688.2</v>
      </c>
      <c r="G78">
        <v>1673</v>
      </c>
      <c r="K78">
        <v>320.8</v>
      </c>
      <c r="Q78">
        <v>744.3</v>
      </c>
      <c r="V78">
        <v>101.3</v>
      </c>
      <c r="W78">
        <v>121.9</v>
      </c>
      <c r="X78">
        <v>612.1</v>
      </c>
      <c r="Y78">
        <v>22.95</v>
      </c>
      <c r="Z78">
        <f t="shared" si="5"/>
        <v>0.0016337199803953602</v>
      </c>
      <c r="AA78">
        <f t="shared" si="6"/>
        <v>4.359418395686979</v>
      </c>
    </row>
    <row r="79" spans="1:27" ht="12.75">
      <c r="A79" s="3">
        <v>23193</v>
      </c>
      <c r="B79">
        <v>2719.6</v>
      </c>
      <c r="C79">
        <f t="shared" si="2"/>
        <v>122.79999999999973</v>
      </c>
      <c r="D79">
        <f t="shared" si="3"/>
        <v>0.00038508934072704865</v>
      </c>
      <c r="E79">
        <f t="shared" si="4"/>
        <v>0.04728897104128147</v>
      </c>
      <c r="F79">
        <v>2739.8</v>
      </c>
      <c r="G79">
        <v>1695.7</v>
      </c>
      <c r="K79">
        <v>331.5</v>
      </c>
      <c r="Q79">
        <v>765.9</v>
      </c>
      <c r="V79">
        <v>102.1</v>
      </c>
      <c r="W79">
        <v>125</v>
      </c>
      <c r="X79">
        <v>624.9</v>
      </c>
      <c r="Y79">
        <v>22.98</v>
      </c>
      <c r="Z79">
        <f t="shared" si="5"/>
        <v>0.0016002560409665548</v>
      </c>
      <c r="AA79">
        <f t="shared" si="6"/>
        <v>4.352056329012642</v>
      </c>
    </row>
    <row r="80" spans="1:27" ht="12.75">
      <c r="A80" s="3">
        <v>23285</v>
      </c>
      <c r="B80">
        <v>2739.4</v>
      </c>
      <c r="C80">
        <f t="shared" si="2"/>
        <v>136.0999999999999</v>
      </c>
      <c r="D80">
        <f t="shared" si="3"/>
        <v>0.0003841278377444013</v>
      </c>
      <c r="E80">
        <f t="shared" si="4"/>
        <v>0.052279798717012986</v>
      </c>
      <c r="F80">
        <v>2760.3</v>
      </c>
      <c r="G80">
        <v>1710</v>
      </c>
      <c r="K80">
        <v>335.2</v>
      </c>
      <c r="Q80">
        <v>759.2</v>
      </c>
      <c r="V80">
        <v>106.7</v>
      </c>
      <c r="W80">
        <v>124.6</v>
      </c>
      <c r="X80">
        <v>634.3</v>
      </c>
      <c r="Y80">
        <v>23.12</v>
      </c>
      <c r="Z80">
        <f t="shared" si="5"/>
        <v>0.0015765410688948448</v>
      </c>
      <c r="AA80">
        <f t="shared" si="6"/>
        <v>4.318776604130538</v>
      </c>
    </row>
    <row r="81" spans="1:27" ht="12.75">
      <c r="A81" s="3">
        <v>23377</v>
      </c>
      <c r="B81">
        <v>2800.5</v>
      </c>
      <c r="C81">
        <f t="shared" si="2"/>
        <v>166.4000000000001</v>
      </c>
      <c r="D81">
        <f t="shared" si="3"/>
        <v>0.000379636308416537</v>
      </c>
      <c r="E81">
        <f t="shared" si="4"/>
        <v>0.06317148172051179</v>
      </c>
      <c r="F81">
        <v>2823.2</v>
      </c>
      <c r="G81">
        <v>1743.8</v>
      </c>
      <c r="K81">
        <v>348.9</v>
      </c>
      <c r="Q81">
        <v>763.1</v>
      </c>
      <c r="V81">
        <v>112.6</v>
      </c>
      <c r="W81">
        <v>124.5</v>
      </c>
      <c r="X81">
        <v>650.4</v>
      </c>
      <c r="Y81">
        <v>23.2</v>
      </c>
      <c r="Z81">
        <f t="shared" si="5"/>
        <v>0.0015375153751537515</v>
      </c>
      <c r="AA81">
        <f t="shared" si="6"/>
        <v>4.305811808118081</v>
      </c>
    </row>
    <row r="82" spans="1:27" ht="12.75">
      <c r="A82" s="3">
        <v>23468</v>
      </c>
      <c r="B82">
        <v>2833.8</v>
      </c>
      <c r="C82">
        <f aca="true" t="shared" si="7" ref="C82:C145">SUM(B82,-B78)</f>
        <v>165.4000000000001</v>
      </c>
      <c r="D82">
        <f aca="true" t="shared" si="8" ref="D82:D145">POWER(B78,-1)</f>
        <v>0.0003747564083345825</v>
      </c>
      <c r="E82">
        <f aca="true" t="shared" si="9" ref="E82:E145">PRODUCT(C82,D82)</f>
        <v>0.06198470993853998</v>
      </c>
      <c r="F82">
        <v>2855.7</v>
      </c>
      <c r="G82">
        <v>1775</v>
      </c>
      <c r="K82">
        <v>347.5</v>
      </c>
      <c r="Q82">
        <v>772.9</v>
      </c>
      <c r="V82">
        <v>111.7</v>
      </c>
      <c r="W82">
        <v>127.3</v>
      </c>
      <c r="X82">
        <v>659.6</v>
      </c>
      <c r="Y82">
        <v>23.27</v>
      </c>
      <c r="Z82">
        <f t="shared" si="5"/>
        <v>0.0015160703456640388</v>
      </c>
      <c r="AA82">
        <f t="shared" si="6"/>
        <v>4.296240145542754</v>
      </c>
    </row>
    <row r="83" spans="1:27" ht="12.75">
      <c r="A83" s="3">
        <v>23559</v>
      </c>
      <c r="B83">
        <v>2872</v>
      </c>
      <c r="C83">
        <f t="shared" si="7"/>
        <v>152.4000000000001</v>
      </c>
      <c r="D83">
        <f t="shared" si="8"/>
        <v>0.0003677011325194882</v>
      </c>
      <c r="E83">
        <f t="shared" si="9"/>
        <v>0.05603765259597003</v>
      </c>
      <c r="F83">
        <v>2894.7</v>
      </c>
      <c r="G83">
        <v>1807.8</v>
      </c>
      <c r="K83">
        <v>355.7</v>
      </c>
      <c r="Q83">
        <v>766.4</v>
      </c>
      <c r="V83">
        <v>115</v>
      </c>
      <c r="W83">
        <v>130.7</v>
      </c>
      <c r="X83">
        <v>671.2</v>
      </c>
      <c r="Y83">
        <v>23.39</v>
      </c>
      <c r="Z83">
        <f t="shared" si="5"/>
        <v>0.0014898688915375446</v>
      </c>
      <c r="AA83">
        <f t="shared" si="6"/>
        <v>4.278903456495828</v>
      </c>
    </row>
    <row r="84" spans="1:27" ht="12.75">
      <c r="A84" s="3">
        <v>23651</v>
      </c>
      <c r="B84">
        <v>2879.5</v>
      </c>
      <c r="C84">
        <f t="shared" si="7"/>
        <v>140.0999999999999</v>
      </c>
      <c r="D84">
        <f t="shared" si="8"/>
        <v>0.0003650434401693801</v>
      </c>
      <c r="E84">
        <f t="shared" si="9"/>
        <v>0.05114258596773012</v>
      </c>
      <c r="F84">
        <v>2900.5</v>
      </c>
      <c r="G84">
        <v>1812.8</v>
      </c>
      <c r="K84">
        <v>358.3</v>
      </c>
      <c r="Q84">
        <v>766.1</v>
      </c>
      <c r="V84">
        <v>117.4</v>
      </c>
      <c r="W84">
        <v>134.3</v>
      </c>
      <c r="X84">
        <v>676.3</v>
      </c>
      <c r="Y84">
        <v>23.49</v>
      </c>
      <c r="Z84">
        <f t="shared" si="5"/>
        <v>0.0014786337424220022</v>
      </c>
      <c r="AA84">
        <f t="shared" si="6"/>
        <v>4.257725861304155</v>
      </c>
    </row>
    <row r="85" spans="1:27" ht="12.75">
      <c r="A85" s="3">
        <v>23743</v>
      </c>
      <c r="B85">
        <v>2950.1</v>
      </c>
      <c r="C85">
        <f t="shared" si="7"/>
        <v>149.5999999999999</v>
      </c>
      <c r="D85">
        <f t="shared" si="8"/>
        <v>0.0003570790930191037</v>
      </c>
      <c r="E85">
        <f t="shared" si="9"/>
        <v>0.05341903231565788</v>
      </c>
      <c r="F85">
        <v>2974</v>
      </c>
      <c r="G85">
        <v>1852.5</v>
      </c>
      <c r="K85">
        <v>394.9</v>
      </c>
      <c r="Q85">
        <v>765.5</v>
      </c>
      <c r="V85">
        <v>103.2</v>
      </c>
      <c r="W85">
        <v>129.4</v>
      </c>
      <c r="X85">
        <v>696.5</v>
      </c>
      <c r="Y85">
        <v>23.6</v>
      </c>
      <c r="Z85">
        <f t="shared" si="5"/>
        <v>0.0014357501794687725</v>
      </c>
      <c r="AA85">
        <f t="shared" si="6"/>
        <v>4.235606604450825</v>
      </c>
    </row>
    <row r="86" spans="1:27" ht="12.75">
      <c r="A86" s="3">
        <v>23833</v>
      </c>
      <c r="B86">
        <v>2989.9</v>
      </c>
      <c r="C86">
        <f t="shared" si="7"/>
        <v>156.0999999999999</v>
      </c>
      <c r="D86">
        <f t="shared" si="8"/>
        <v>0.0003528830545557202</v>
      </c>
      <c r="E86">
        <f t="shared" si="9"/>
        <v>0.05508504481614789</v>
      </c>
      <c r="F86">
        <v>3014.6</v>
      </c>
      <c r="G86">
        <v>1873.2</v>
      </c>
      <c r="K86">
        <v>394.6</v>
      </c>
      <c r="Q86">
        <v>781.3</v>
      </c>
      <c r="V86">
        <v>119.6</v>
      </c>
      <c r="W86">
        <v>144.7</v>
      </c>
      <c r="X86">
        <v>709</v>
      </c>
      <c r="Y86">
        <v>23.71</v>
      </c>
      <c r="Z86">
        <f t="shared" si="5"/>
        <v>0.0014104372355430183</v>
      </c>
      <c r="AA86">
        <f t="shared" si="6"/>
        <v>4.21706629055007</v>
      </c>
    </row>
    <row r="87" spans="1:27" ht="12.75">
      <c r="A87" s="3">
        <v>23924</v>
      </c>
      <c r="B87">
        <v>3050.7</v>
      </c>
      <c r="C87">
        <f t="shared" si="7"/>
        <v>178.69999999999982</v>
      </c>
      <c r="D87">
        <f t="shared" si="8"/>
        <v>0.00034818941504178273</v>
      </c>
      <c r="E87">
        <f t="shared" si="9"/>
        <v>0.06222144846796651</v>
      </c>
      <c r="F87">
        <v>3073.6</v>
      </c>
      <c r="G87">
        <v>1905.3</v>
      </c>
      <c r="K87">
        <v>408.4</v>
      </c>
      <c r="Q87">
        <v>800.3</v>
      </c>
      <c r="V87">
        <v>117.5</v>
      </c>
      <c r="W87">
        <v>145.3</v>
      </c>
      <c r="X87">
        <v>726.2</v>
      </c>
      <c r="Y87">
        <v>23.81</v>
      </c>
      <c r="Z87">
        <f t="shared" si="5"/>
        <v>0.0013770311209033324</v>
      </c>
      <c r="AA87">
        <f t="shared" si="6"/>
        <v>4.200908840539796</v>
      </c>
    </row>
    <row r="88" spans="1:27" ht="12.75">
      <c r="A88" s="3">
        <v>24016</v>
      </c>
      <c r="B88">
        <v>3123.6</v>
      </c>
      <c r="C88">
        <f t="shared" si="7"/>
        <v>244.0999999999999</v>
      </c>
      <c r="D88">
        <f t="shared" si="8"/>
        <v>0.0003472825143254037</v>
      </c>
      <c r="E88">
        <f t="shared" si="9"/>
        <v>0.08477166174683101</v>
      </c>
      <c r="F88">
        <v>3144.5</v>
      </c>
      <c r="G88">
        <v>1959.3</v>
      </c>
      <c r="K88">
        <v>410.1</v>
      </c>
      <c r="Q88">
        <v>817.2</v>
      </c>
      <c r="V88">
        <v>125.6</v>
      </c>
      <c r="W88">
        <v>152.4</v>
      </c>
      <c r="X88">
        <v>748.7</v>
      </c>
      <c r="Y88">
        <v>23.97</v>
      </c>
      <c r="Z88">
        <f t="shared" si="5"/>
        <v>0.0013356484573260317</v>
      </c>
      <c r="AA88">
        <f t="shared" si="6"/>
        <v>4.172031521303593</v>
      </c>
    </row>
    <row r="89" spans="1:27" ht="12.75">
      <c r="A89" s="3">
        <v>24108</v>
      </c>
      <c r="B89">
        <v>3201.1</v>
      </c>
      <c r="C89">
        <f t="shared" si="7"/>
        <v>251</v>
      </c>
      <c r="D89">
        <f t="shared" si="8"/>
        <v>0.000338971560286092</v>
      </c>
      <c r="E89">
        <f t="shared" si="9"/>
        <v>0.0850818616318091</v>
      </c>
      <c r="F89">
        <v>3222.6</v>
      </c>
      <c r="G89">
        <v>1988.6</v>
      </c>
      <c r="K89">
        <v>444.1</v>
      </c>
      <c r="Q89">
        <v>832.5</v>
      </c>
      <c r="V89">
        <v>124</v>
      </c>
      <c r="W89">
        <v>156.3</v>
      </c>
      <c r="X89">
        <v>772.3</v>
      </c>
      <c r="Y89">
        <v>24.11</v>
      </c>
      <c r="Z89">
        <f t="shared" si="5"/>
        <v>0.0012948336138806165</v>
      </c>
      <c r="AA89">
        <f t="shared" si="6"/>
        <v>4.144891881393241</v>
      </c>
    </row>
    <row r="90" spans="1:27" ht="12.75">
      <c r="A90" s="3">
        <v>24198</v>
      </c>
      <c r="B90">
        <v>3213.2</v>
      </c>
      <c r="C90">
        <f t="shared" si="7"/>
        <v>223.29999999999973</v>
      </c>
      <c r="D90">
        <f t="shared" si="8"/>
        <v>0.000334459346466437</v>
      </c>
      <c r="E90">
        <f t="shared" si="9"/>
        <v>0.07468477206595528</v>
      </c>
      <c r="F90">
        <v>3234.8</v>
      </c>
      <c r="G90">
        <v>1994</v>
      </c>
      <c r="K90">
        <v>436.5</v>
      </c>
      <c r="Q90">
        <v>857.8</v>
      </c>
      <c r="V90">
        <v>123.1</v>
      </c>
      <c r="W90">
        <v>160.2</v>
      </c>
      <c r="X90">
        <v>781.5</v>
      </c>
      <c r="Y90">
        <v>24.33</v>
      </c>
      <c r="Z90">
        <f t="shared" si="5"/>
        <v>0.0012795905310300703</v>
      </c>
      <c r="AA90">
        <f t="shared" si="6"/>
        <v>4.1115802943058215</v>
      </c>
    </row>
    <row r="91" spans="1:27" ht="12.75">
      <c r="A91" s="3">
        <v>24289</v>
      </c>
      <c r="B91">
        <v>3233.6</v>
      </c>
      <c r="C91">
        <f t="shared" si="7"/>
        <v>182.9000000000001</v>
      </c>
      <c r="D91">
        <f t="shared" si="8"/>
        <v>0.0003277936211361327</v>
      </c>
      <c r="E91">
        <f t="shared" si="9"/>
        <v>0.0599534533057987</v>
      </c>
      <c r="F91">
        <v>3254.7</v>
      </c>
      <c r="G91">
        <v>2016.6</v>
      </c>
      <c r="K91">
        <v>432.7</v>
      </c>
      <c r="Q91">
        <v>870.1</v>
      </c>
      <c r="V91">
        <v>123.9</v>
      </c>
      <c r="W91">
        <v>169.2</v>
      </c>
      <c r="X91">
        <v>794.8</v>
      </c>
      <c r="Y91">
        <v>24.57</v>
      </c>
      <c r="Z91">
        <f t="shared" si="5"/>
        <v>0.0012581781580271766</v>
      </c>
      <c r="AA91">
        <f t="shared" si="6"/>
        <v>4.068444891796678</v>
      </c>
    </row>
    <row r="92" spans="1:27" ht="12.75">
      <c r="A92" s="3">
        <v>24381</v>
      </c>
      <c r="B92">
        <v>3261.8</v>
      </c>
      <c r="C92">
        <f t="shared" si="7"/>
        <v>138.20000000000027</v>
      </c>
      <c r="D92">
        <f t="shared" si="8"/>
        <v>0.00032014342425406585</v>
      </c>
      <c r="E92">
        <f t="shared" si="9"/>
        <v>0.044243821231911985</v>
      </c>
      <c r="F92">
        <v>3283.7</v>
      </c>
      <c r="G92">
        <v>2025.1</v>
      </c>
      <c r="K92">
        <v>435.8</v>
      </c>
      <c r="Q92">
        <v>888</v>
      </c>
      <c r="V92">
        <v>126.1</v>
      </c>
      <c r="W92">
        <v>171.1</v>
      </c>
      <c r="X92">
        <v>808.6</v>
      </c>
      <c r="Y92">
        <v>24.79</v>
      </c>
      <c r="Z92">
        <f t="shared" si="5"/>
        <v>0.0012367054167697253</v>
      </c>
      <c r="AA92">
        <f t="shared" si="6"/>
        <v>4.033885728419491</v>
      </c>
    </row>
    <row r="93" spans="1:27" ht="12.75">
      <c r="A93" s="3">
        <v>24473</v>
      </c>
      <c r="B93">
        <v>3291.8</v>
      </c>
      <c r="C93">
        <f t="shared" si="7"/>
        <v>90.70000000000027</v>
      </c>
      <c r="D93">
        <f t="shared" si="8"/>
        <v>0.0003123926150385805</v>
      </c>
      <c r="E93">
        <f t="shared" si="9"/>
        <v>0.028334010183999336</v>
      </c>
      <c r="F93">
        <v>3313.4</v>
      </c>
      <c r="G93">
        <v>2037.3</v>
      </c>
      <c r="K93">
        <v>424.9</v>
      </c>
      <c r="Q93">
        <v>925.6</v>
      </c>
      <c r="V93">
        <v>127.9</v>
      </c>
      <c r="W93">
        <v>173.5</v>
      </c>
      <c r="X93">
        <v>819.3</v>
      </c>
      <c r="Y93">
        <v>24.9</v>
      </c>
      <c r="Z93">
        <f t="shared" si="5"/>
        <v>0.0012205541315757355</v>
      </c>
      <c r="AA93">
        <f t="shared" si="6"/>
        <v>4.017820090321006</v>
      </c>
    </row>
    <row r="94" spans="1:27" ht="12.75">
      <c r="A94" s="3">
        <v>24563</v>
      </c>
      <c r="B94">
        <v>3289.7</v>
      </c>
      <c r="C94">
        <f t="shared" si="7"/>
        <v>76.5</v>
      </c>
      <c r="D94">
        <f t="shared" si="8"/>
        <v>0.00031121623303871534</v>
      </c>
      <c r="E94">
        <f t="shared" si="9"/>
        <v>0.023808041827461723</v>
      </c>
      <c r="F94">
        <v>3310.7</v>
      </c>
      <c r="G94">
        <v>2064.6</v>
      </c>
      <c r="K94">
        <v>405</v>
      </c>
      <c r="Q94">
        <v>921.3</v>
      </c>
      <c r="V94">
        <v>126.6</v>
      </c>
      <c r="W94">
        <v>172.4</v>
      </c>
      <c r="X94">
        <v>823.9</v>
      </c>
      <c r="Y94">
        <v>25.06</v>
      </c>
      <c r="Z94">
        <f t="shared" si="5"/>
        <v>0.001213739531496541</v>
      </c>
      <c r="AA94">
        <f t="shared" si="6"/>
        <v>3.9928389367641706</v>
      </c>
    </row>
    <row r="95" spans="1:27" ht="12.75">
      <c r="A95" s="3">
        <v>24654</v>
      </c>
      <c r="B95">
        <v>3313.5</v>
      </c>
      <c r="C95">
        <f t="shared" si="7"/>
        <v>79.90000000000009</v>
      </c>
      <c r="D95">
        <f t="shared" si="8"/>
        <v>0.0003092528451261752</v>
      </c>
      <c r="E95">
        <f t="shared" si="9"/>
        <v>0.024709302325581425</v>
      </c>
      <c r="F95">
        <v>3336.6</v>
      </c>
      <c r="G95">
        <v>2075.2</v>
      </c>
      <c r="K95">
        <v>415.2</v>
      </c>
      <c r="Q95">
        <v>926.8</v>
      </c>
      <c r="V95">
        <v>125.3</v>
      </c>
      <c r="W95">
        <v>174.7</v>
      </c>
      <c r="X95">
        <v>838.7</v>
      </c>
      <c r="Y95">
        <v>25.29</v>
      </c>
      <c r="Z95">
        <f t="shared" si="5"/>
        <v>0.001192321449862883</v>
      </c>
      <c r="AA95">
        <f t="shared" si="6"/>
        <v>3.9507571241206625</v>
      </c>
    </row>
    <row r="96" spans="1:27" ht="12.75">
      <c r="A96" s="3">
        <v>24746</v>
      </c>
      <c r="B96">
        <v>3338.3</v>
      </c>
      <c r="C96">
        <f t="shared" si="7"/>
        <v>76.5</v>
      </c>
      <c r="D96">
        <f t="shared" si="8"/>
        <v>0.0003065791894046232</v>
      </c>
      <c r="E96">
        <f t="shared" si="9"/>
        <v>0.023453307989453675</v>
      </c>
      <c r="F96">
        <v>3360.8</v>
      </c>
      <c r="G96">
        <v>2087.9</v>
      </c>
      <c r="K96">
        <v>423.6</v>
      </c>
      <c r="Q96">
        <v>934.8</v>
      </c>
      <c r="V96">
        <v>128.3</v>
      </c>
      <c r="W96">
        <v>184</v>
      </c>
      <c r="X96">
        <v>854.4</v>
      </c>
      <c r="Y96">
        <v>25.57</v>
      </c>
      <c r="Z96">
        <f t="shared" si="5"/>
        <v>0.0011704119850187266</v>
      </c>
      <c r="AA96">
        <f t="shared" si="6"/>
        <v>3.9071863295880154</v>
      </c>
    </row>
    <row r="97" spans="1:27" ht="12.75">
      <c r="A97" s="3">
        <v>24838</v>
      </c>
      <c r="B97">
        <v>3406.2</v>
      </c>
      <c r="C97">
        <f t="shared" si="7"/>
        <v>114.39999999999964</v>
      </c>
      <c r="D97">
        <f t="shared" si="8"/>
        <v>0.0003037851631326326</v>
      </c>
      <c r="E97">
        <f t="shared" si="9"/>
        <v>0.03475302266237306</v>
      </c>
      <c r="F97">
        <v>3429.2</v>
      </c>
      <c r="G97">
        <v>2136.2</v>
      </c>
      <c r="K97">
        <v>433.8</v>
      </c>
      <c r="Q97">
        <v>951.4</v>
      </c>
      <c r="V97">
        <v>131.3</v>
      </c>
      <c r="W97">
        <v>194.7</v>
      </c>
      <c r="X97">
        <v>881.4</v>
      </c>
      <c r="Y97">
        <v>25.86</v>
      </c>
      <c r="Z97">
        <f t="shared" si="5"/>
        <v>0.0011345586566825505</v>
      </c>
      <c r="AA97">
        <f t="shared" si="6"/>
        <v>3.8645336963921033</v>
      </c>
    </row>
    <row r="98" spans="1:27" ht="12.75">
      <c r="A98" s="3">
        <v>24929</v>
      </c>
      <c r="B98">
        <v>3464.8</v>
      </c>
      <c r="C98">
        <f t="shared" si="7"/>
        <v>175.10000000000036</v>
      </c>
      <c r="D98">
        <f t="shared" si="8"/>
        <v>0.0003039790862388668</v>
      </c>
      <c r="E98">
        <f t="shared" si="9"/>
        <v>0.05322673800042569</v>
      </c>
      <c r="F98">
        <v>3488.3</v>
      </c>
      <c r="G98">
        <v>2169.6</v>
      </c>
      <c r="K98">
        <v>451.8</v>
      </c>
      <c r="Q98">
        <v>956</v>
      </c>
      <c r="V98">
        <v>133.5</v>
      </c>
      <c r="W98">
        <v>197.7</v>
      </c>
      <c r="X98">
        <v>905.7</v>
      </c>
      <c r="Y98">
        <v>26.15</v>
      </c>
      <c r="Z98">
        <f t="shared" si="5"/>
        <v>0.0011041183614883515</v>
      </c>
      <c r="AA98">
        <f t="shared" si="6"/>
        <v>3.8255492988848405</v>
      </c>
    </row>
    <row r="99" spans="1:27" ht="12.75">
      <c r="A99" s="3">
        <v>25020</v>
      </c>
      <c r="B99">
        <v>3489.2</v>
      </c>
      <c r="C99">
        <f t="shared" si="7"/>
        <v>175.69999999999982</v>
      </c>
      <c r="D99">
        <f t="shared" si="8"/>
        <v>0.0003017956843217142</v>
      </c>
      <c r="E99">
        <f t="shared" si="9"/>
        <v>0.05302550173532513</v>
      </c>
      <c r="F99">
        <v>3513.4</v>
      </c>
      <c r="G99">
        <v>2210.7</v>
      </c>
      <c r="K99">
        <v>437.3</v>
      </c>
      <c r="Q99">
        <v>958.3</v>
      </c>
      <c r="V99">
        <v>141.8</v>
      </c>
      <c r="W99">
        <v>209.5</v>
      </c>
      <c r="X99">
        <v>920.9</v>
      </c>
      <c r="Y99">
        <v>26.39</v>
      </c>
      <c r="Z99">
        <f t="shared" si="5"/>
        <v>0.001085894233901618</v>
      </c>
      <c r="AA99">
        <f t="shared" si="6"/>
        <v>3.788902160929525</v>
      </c>
    </row>
    <row r="100" spans="1:27" ht="12.75">
      <c r="A100" s="3">
        <v>25112</v>
      </c>
      <c r="B100">
        <v>3504.1</v>
      </c>
      <c r="C100">
        <f t="shared" si="7"/>
        <v>165.79999999999973</v>
      </c>
      <c r="D100">
        <f t="shared" si="8"/>
        <v>0.00029955366503909176</v>
      </c>
      <c r="E100">
        <f t="shared" si="9"/>
        <v>0.04966599766348133</v>
      </c>
      <c r="F100">
        <v>3528.1</v>
      </c>
      <c r="G100">
        <v>2220.4</v>
      </c>
      <c r="K100">
        <v>442.2</v>
      </c>
      <c r="Q100">
        <v>960.5</v>
      </c>
      <c r="V100">
        <v>138.7</v>
      </c>
      <c r="W100">
        <v>207.7</v>
      </c>
      <c r="X100">
        <v>937.8</v>
      </c>
      <c r="Y100">
        <v>26.76</v>
      </c>
      <c r="Z100">
        <f t="shared" si="5"/>
        <v>0.0010663254425250586</v>
      </c>
      <c r="AA100">
        <f t="shared" si="6"/>
        <v>3.736510983152058</v>
      </c>
    </row>
    <row r="101" spans="1:27" ht="12.75">
      <c r="A101" s="3">
        <v>25204</v>
      </c>
      <c r="B101">
        <v>3558.3</v>
      </c>
      <c r="C101">
        <f t="shared" si="7"/>
        <v>152.10000000000036</v>
      </c>
      <c r="D101">
        <f t="shared" si="8"/>
        <v>0.0002935822911161999</v>
      </c>
      <c r="E101">
        <f t="shared" si="9"/>
        <v>0.04465386647877411</v>
      </c>
      <c r="F101">
        <v>3582.2</v>
      </c>
      <c r="G101">
        <v>2244.8</v>
      </c>
      <c r="K101">
        <v>470.8</v>
      </c>
      <c r="Q101">
        <v>956.9</v>
      </c>
      <c r="V101">
        <v>124.1</v>
      </c>
      <c r="W101">
        <v>188.2</v>
      </c>
      <c r="X101">
        <v>961.9</v>
      </c>
      <c r="Y101">
        <v>27.02</v>
      </c>
      <c r="Z101">
        <f t="shared" si="5"/>
        <v>0.0010396091069757771</v>
      </c>
      <c r="AA101">
        <f t="shared" si="6"/>
        <v>3.699241085351908</v>
      </c>
    </row>
    <row r="102" spans="1:27" ht="12.75">
      <c r="A102" s="3">
        <v>25294</v>
      </c>
      <c r="B102">
        <v>3567.6</v>
      </c>
      <c r="C102">
        <f t="shared" si="7"/>
        <v>102.79999999999973</v>
      </c>
      <c r="D102">
        <f t="shared" si="8"/>
        <v>0.0002886169475871623</v>
      </c>
      <c r="E102">
        <f t="shared" si="9"/>
        <v>0.029669822211960205</v>
      </c>
      <c r="F102">
        <v>3590.6</v>
      </c>
      <c r="G102">
        <v>2258.8</v>
      </c>
      <c r="K102">
        <v>467.1</v>
      </c>
      <c r="Q102">
        <v>956</v>
      </c>
      <c r="V102">
        <v>150.5</v>
      </c>
      <c r="W102">
        <v>225.3</v>
      </c>
      <c r="X102">
        <v>977</v>
      </c>
      <c r="Y102">
        <v>27.39</v>
      </c>
      <c r="Z102">
        <f t="shared" si="5"/>
        <v>0.0010235414534288639</v>
      </c>
      <c r="AA102">
        <f t="shared" si="6"/>
        <v>3.6515864892528147</v>
      </c>
    </row>
    <row r="103" spans="1:27" ht="12.75">
      <c r="A103" s="3">
        <v>25385</v>
      </c>
      <c r="B103">
        <v>3588.3</v>
      </c>
      <c r="C103">
        <f t="shared" si="7"/>
        <v>99.10000000000036</v>
      </c>
      <c r="D103">
        <f t="shared" si="8"/>
        <v>0.00028659864725438496</v>
      </c>
      <c r="E103">
        <f t="shared" si="9"/>
        <v>0.028401925942909655</v>
      </c>
      <c r="F103">
        <v>3610.3</v>
      </c>
      <c r="G103">
        <v>2269</v>
      </c>
      <c r="K103">
        <v>477.2</v>
      </c>
      <c r="Q103">
        <v>954.1</v>
      </c>
      <c r="V103">
        <v>148.8</v>
      </c>
      <c r="W103">
        <v>222.4</v>
      </c>
      <c r="X103">
        <v>997.2</v>
      </c>
      <c r="Y103">
        <v>27.79</v>
      </c>
      <c r="Z103">
        <f t="shared" si="5"/>
        <v>0.001002807862013638</v>
      </c>
      <c r="AA103">
        <f t="shared" si="6"/>
        <v>3.5983754512635375</v>
      </c>
    </row>
    <row r="104" spans="1:27" ht="12.75">
      <c r="A104" s="3">
        <v>25477</v>
      </c>
      <c r="B104">
        <v>3571.4</v>
      </c>
      <c r="C104">
        <f t="shared" si="7"/>
        <v>67.30000000000018</v>
      </c>
      <c r="D104">
        <f t="shared" si="8"/>
        <v>0.00028537998344796097</v>
      </c>
      <c r="E104">
        <f t="shared" si="9"/>
        <v>0.019206072886047827</v>
      </c>
      <c r="F104">
        <v>3593.3</v>
      </c>
      <c r="G104">
        <v>2286.5</v>
      </c>
      <c r="K104">
        <v>452.6</v>
      </c>
      <c r="Q104">
        <v>943.1</v>
      </c>
      <c r="V104">
        <v>151.4</v>
      </c>
      <c r="W104">
        <v>219.9</v>
      </c>
      <c r="X104">
        <v>1005.3</v>
      </c>
      <c r="Y104">
        <v>28.15</v>
      </c>
      <c r="Z104">
        <f t="shared" si="5"/>
        <v>0.0009947279419078882</v>
      </c>
      <c r="AA104">
        <f t="shared" si="6"/>
        <v>3.552571371729832</v>
      </c>
    </row>
    <row r="105" spans="1:27" ht="12.75">
      <c r="A105" s="3">
        <v>25569</v>
      </c>
      <c r="B105">
        <v>3566.5</v>
      </c>
      <c r="C105">
        <f t="shared" si="7"/>
        <v>8.199999999999818</v>
      </c>
      <c r="D105">
        <f t="shared" si="8"/>
        <v>0.0002810330775932327</v>
      </c>
      <c r="E105">
        <f t="shared" si="9"/>
        <v>0.002304471236264457</v>
      </c>
      <c r="F105">
        <v>3589.1</v>
      </c>
      <c r="G105">
        <v>2300.8</v>
      </c>
      <c r="K105">
        <v>438</v>
      </c>
      <c r="Q105">
        <v>936.2</v>
      </c>
      <c r="V105">
        <v>155</v>
      </c>
      <c r="W105">
        <v>219.2</v>
      </c>
      <c r="X105">
        <v>1018.2</v>
      </c>
      <c r="Y105">
        <v>28.54</v>
      </c>
      <c r="Z105">
        <f t="shared" si="5"/>
        <v>0.0009821253191907287</v>
      </c>
      <c r="AA105">
        <f t="shared" si="6"/>
        <v>3.5027499508937336</v>
      </c>
    </row>
    <row r="106" spans="1:27" ht="12.75">
      <c r="A106" s="3">
        <v>25659</v>
      </c>
      <c r="B106">
        <v>3573.9</v>
      </c>
      <c r="C106">
        <f t="shared" si="7"/>
        <v>6.300000000000182</v>
      </c>
      <c r="D106">
        <f t="shared" si="8"/>
        <v>0.00028030048211682924</v>
      </c>
      <c r="E106">
        <f t="shared" si="9"/>
        <v>0.0017658930373360751</v>
      </c>
      <c r="F106">
        <v>3597.4</v>
      </c>
      <c r="G106">
        <v>2312</v>
      </c>
      <c r="K106">
        <v>439.4</v>
      </c>
      <c r="Q106">
        <v>927.3</v>
      </c>
      <c r="V106">
        <v>160.1</v>
      </c>
      <c r="W106">
        <v>223.5</v>
      </c>
      <c r="X106">
        <v>1034.4</v>
      </c>
      <c r="Y106">
        <v>28.94</v>
      </c>
      <c r="Z106">
        <f t="shared" si="5"/>
        <v>0.0009667440061871615</v>
      </c>
      <c r="AA106">
        <f t="shared" si="6"/>
        <v>3.4550464037122968</v>
      </c>
    </row>
    <row r="107" spans="1:27" ht="12.75">
      <c r="A107" s="3">
        <v>25750</v>
      </c>
      <c r="B107">
        <v>3605.2</v>
      </c>
      <c r="C107">
        <f t="shared" si="7"/>
        <v>16.899999999999636</v>
      </c>
      <c r="D107">
        <f t="shared" si="8"/>
        <v>0.0002786834991500153</v>
      </c>
      <c r="E107">
        <f t="shared" si="9"/>
        <v>0.0047097511356351575</v>
      </c>
      <c r="F107">
        <v>3628.3</v>
      </c>
      <c r="G107">
        <v>2332.2</v>
      </c>
      <c r="K107">
        <v>446.5</v>
      </c>
      <c r="Q107">
        <v>930.9</v>
      </c>
      <c r="V107">
        <v>159.9</v>
      </c>
      <c r="W107">
        <v>223</v>
      </c>
      <c r="X107">
        <v>1051.9</v>
      </c>
      <c r="Y107">
        <v>29.17</v>
      </c>
      <c r="Z107">
        <f t="shared" si="5"/>
        <v>0.000950660709192889</v>
      </c>
      <c r="AA107">
        <f t="shared" si="6"/>
        <v>3.4273219887822033</v>
      </c>
    </row>
    <row r="108" spans="1:27" ht="12.75">
      <c r="A108" s="3">
        <v>25842</v>
      </c>
      <c r="B108">
        <v>3566.5</v>
      </c>
      <c r="C108">
        <f t="shared" si="7"/>
        <v>-4.900000000000091</v>
      </c>
      <c r="D108">
        <f t="shared" si="8"/>
        <v>0.00028000224001792015</v>
      </c>
      <c r="E108">
        <f t="shared" si="9"/>
        <v>-0.0013720109760878342</v>
      </c>
      <c r="F108">
        <v>3587.6</v>
      </c>
      <c r="G108">
        <v>2324.9</v>
      </c>
      <c r="K108">
        <v>421</v>
      </c>
      <c r="Q108">
        <v>929.9</v>
      </c>
      <c r="V108">
        <v>162.1</v>
      </c>
      <c r="W108">
        <v>226.5</v>
      </c>
      <c r="X108">
        <v>1054.2</v>
      </c>
      <c r="Y108">
        <v>29.55</v>
      </c>
      <c r="Z108">
        <f t="shared" si="5"/>
        <v>0.0009485866059571238</v>
      </c>
      <c r="AA108">
        <f t="shared" si="6"/>
        <v>3.383134130146082</v>
      </c>
    </row>
    <row r="109" spans="1:27" ht="12.75">
      <c r="A109" s="3">
        <v>25934</v>
      </c>
      <c r="B109">
        <v>3666.1</v>
      </c>
      <c r="C109">
        <f t="shared" si="7"/>
        <v>99.59999999999991</v>
      </c>
      <c r="D109">
        <f t="shared" si="8"/>
        <v>0.00028038693396887705</v>
      </c>
      <c r="E109">
        <f t="shared" si="9"/>
        <v>0.027926538623300128</v>
      </c>
      <c r="F109">
        <v>3691.3</v>
      </c>
      <c r="G109">
        <v>2369.8</v>
      </c>
      <c r="K109">
        <v>475.9</v>
      </c>
      <c r="Q109">
        <v>918.6</v>
      </c>
      <c r="V109">
        <v>160.7</v>
      </c>
      <c r="W109">
        <v>223.8</v>
      </c>
      <c r="X109">
        <v>1099.9</v>
      </c>
      <c r="Y109">
        <v>30</v>
      </c>
      <c r="Z109">
        <f t="shared" si="5"/>
        <v>0.0009091735612328393</v>
      </c>
      <c r="AA109">
        <f t="shared" si="6"/>
        <v>3.333121192835712</v>
      </c>
    </row>
    <row r="110" spans="1:27" ht="12.75">
      <c r="A110" s="3">
        <v>26024</v>
      </c>
      <c r="B110">
        <v>3686.2</v>
      </c>
      <c r="C110">
        <f t="shared" si="7"/>
        <v>112.29999999999973</v>
      </c>
      <c r="D110">
        <f t="shared" si="8"/>
        <v>0.0002798063739891995</v>
      </c>
      <c r="E110">
        <f t="shared" si="9"/>
        <v>0.031422255798987025</v>
      </c>
      <c r="F110">
        <v>3712.8</v>
      </c>
      <c r="G110">
        <v>2391.4</v>
      </c>
      <c r="K110">
        <v>490.2</v>
      </c>
      <c r="Q110">
        <v>915.2</v>
      </c>
      <c r="V110">
        <v>160.6</v>
      </c>
      <c r="W110">
        <v>240.7</v>
      </c>
      <c r="X110">
        <v>1120.6</v>
      </c>
      <c r="Y110">
        <v>30.4</v>
      </c>
      <c r="Z110">
        <f t="shared" si="5"/>
        <v>0.0008923790826343032</v>
      </c>
      <c r="AA110">
        <f t="shared" si="6"/>
        <v>3.289487774406568</v>
      </c>
    </row>
    <row r="111" spans="1:27" ht="12.75">
      <c r="A111" s="3">
        <v>26115</v>
      </c>
      <c r="B111">
        <v>3714.5</v>
      </c>
      <c r="C111">
        <f t="shared" si="7"/>
        <v>109.30000000000018</v>
      </c>
      <c r="D111">
        <f t="shared" si="8"/>
        <v>0.0002773771219349828</v>
      </c>
      <c r="E111">
        <f t="shared" si="9"/>
        <v>0.03031731942749367</v>
      </c>
      <c r="F111">
        <v>3738.4</v>
      </c>
      <c r="G111">
        <v>2409.8</v>
      </c>
      <c r="K111">
        <v>496.5</v>
      </c>
      <c r="Q111">
        <v>911.9</v>
      </c>
      <c r="V111">
        <v>169.4</v>
      </c>
      <c r="W111">
        <v>246</v>
      </c>
      <c r="X111">
        <v>1140.8</v>
      </c>
      <c r="Y111">
        <v>30.71</v>
      </c>
      <c r="Z111">
        <f t="shared" si="5"/>
        <v>0.000876577840112202</v>
      </c>
      <c r="AA111">
        <f t="shared" si="6"/>
        <v>3.2560483870967745</v>
      </c>
    </row>
    <row r="112" spans="1:27" ht="12.75">
      <c r="A112" s="3">
        <v>26207</v>
      </c>
      <c r="B112">
        <v>3723.8</v>
      </c>
      <c r="C112">
        <f t="shared" si="7"/>
        <v>157.30000000000018</v>
      </c>
      <c r="D112">
        <f t="shared" si="8"/>
        <v>0.00028038693396887705</v>
      </c>
      <c r="E112">
        <f t="shared" si="9"/>
        <v>0.04410486471330441</v>
      </c>
      <c r="F112">
        <v>3749.2</v>
      </c>
      <c r="G112">
        <v>2449.8</v>
      </c>
      <c r="K112">
        <v>480.6</v>
      </c>
      <c r="Q112">
        <v>909.4</v>
      </c>
      <c r="V112">
        <v>151</v>
      </c>
      <c r="W112">
        <v>229.3</v>
      </c>
      <c r="X112">
        <v>1153.1</v>
      </c>
      <c r="Y112">
        <v>30.96</v>
      </c>
      <c r="Z112">
        <f t="shared" si="5"/>
        <v>0.000867227473766369</v>
      </c>
      <c r="AA112">
        <f t="shared" si="6"/>
        <v>3.229381666811205</v>
      </c>
    </row>
    <row r="113" spans="1:27" ht="12.75">
      <c r="A113" s="3">
        <v>26299</v>
      </c>
      <c r="B113">
        <v>3796.9</v>
      </c>
      <c r="C113">
        <f t="shared" si="7"/>
        <v>130.80000000000018</v>
      </c>
      <c r="D113">
        <f t="shared" si="8"/>
        <v>0.0002727694280025095</v>
      </c>
      <c r="E113">
        <f t="shared" si="9"/>
        <v>0.03567824118272829</v>
      </c>
      <c r="F113">
        <v>3823.4</v>
      </c>
      <c r="G113">
        <v>2482.2</v>
      </c>
      <c r="K113">
        <v>513.6</v>
      </c>
      <c r="Q113">
        <v>920.8</v>
      </c>
      <c r="V113">
        <v>168.8</v>
      </c>
      <c r="W113">
        <v>262.8</v>
      </c>
      <c r="X113">
        <v>1192.5</v>
      </c>
      <c r="Y113">
        <v>31.42</v>
      </c>
      <c r="Z113">
        <f t="shared" si="5"/>
        <v>0.0008385744234800838</v>
      </c>
      <c r="AA113">
        <f t="shared" si="6"/>
        <v>3.18398322851153</v>
      </c>
    </row>
    <row r="114" spans="1:27" ht="12.75">
      <c r="A114" s="3">
        <v>26390</v>
      </c>
      <c r="B114">
        <v>3883.8</v>
      </c>
      <c r="C114">
        <f t="shared" si="7"/>
        <v>197.60000000000036</v>
      </c>
      <c r="D114">
        <f t="shared" si="8"/>
        <v>0.00027128207910585427</v>
      </c>
      <c r="E114">
        <f t="shared" si="9"/>
        <v>0.0536053388313169</v>
      </c>
      <c r="F114">
        <v>3910</v>
      </c>
      <c r="G114">
        <v>2527.5</v>
      </c>
      <c r="K114">
        <v>544.9</v>
      </c>
      <c r="Q114">
        <v>921.9</v>
      </c>
      <c r="V114">
        <v>166.4</v>
      </c>
      <c r="W114">
        <v>253.4</v>
      </c>
      <c r="X114">
        <v>1227.5</v>
      </c>
      <c r="Y114">
        <v>31.61</v>
      </c>
      <c r="Z114">
        <f t="shared" si="5"/>
        <v>0.000814663951120163</v>
      </c>
      <c r="AA114">
        <f t="shared" si="6"/>
        <v>3.163991853360489</v>
      </c>
    </row>
    <row r="115" spans="1:27" ht="12.75">
      <c r="A115" s="3">
        <v>26481</v>
      </c>
      <c r="B115">
        <v>3922.3</v>
      </c>
      <c r="C115">
        <f t="shared" si="7"/>
        <v>207.80000000000018</v>
      </c>
      <c r="D115">
        <f t="shared" si="8"/>
        <v>0.00026921523758244715</v>
      </c>
      <c r="E115">
        <f t="shared" si="9"/>
        <v>0.055942926369632565</v>
      </c>
      <c r="F115">
        <v>3950.7</v>
      </c>
      <c r="G115">
        <v>2565.9</v>
      </c>
      <c r="K115">
        <v>554.1</v>
      </c>
      <c r="Q115">
        <v>907.6</v>
      </c>
      <c r="V115">
        <v>173.8</v>
      </c>
      <c r="W115">
        <v>258.7</v>
      </c>
      <c r="X115">
        <v>1252</v>
      </c>
      <c r="Y115">
        <v>31.92</v>
      </c>
      <c r="Z115">
        <f t="shared" si="5"/>
        <v>0.0007987220447284345</v>
      </c>
      <c r="AA115">
        <f t="shared" si="6"/>
        <v>3.1328274760383388</v>
      </c>
    </row>
    <row r="116" spans="1:27" ht="12.75">
      <c r="A116" s="3">
        <v>26573</v>
      </c>
      <c r="B116">
        <v>3990.5</v>
      </c>
      <c r="C116">
        <f t="shared" si="7"/>
        <v>266.6999999999998</v>
      </c>
      <c r="D116">
        <f t="shared" si="8"/>
        <v>0.00026854288629894193</v>
      </c>
      <c r="E116">
        <f t="shared" si="9"/>
        <v>0.07162038777592776</v>
      </c>
      <c r="F116">
        <v>4018.7</v>
      </c>
      <c r="G116">
        <v>2626.3</v>
      </c>
      <c r="K116">
        <v>559.4</v>
      </c>
      <c r="Q116">
        <v>909.1</v>
      </c>
      <c r="V116">
        <v>184.9</v>
      </c>
      <c r="W116">
        <v>270.3</v>
      </c>
      <c r="X116">
        <v>1289.7</v>
      </c>
      <c r="Y116">
        <v>32.3</v>
      </c>
      <c r="Z116">
        <f t="shared" si="5"/>
        <v>0.0007753741180119407</v>
      </c>
      <c r="AA116">
        <f t="shared" si="6"/>
        <v>3.0941304179266496</v>
      </c>
    </row>
    <row r="117" spans="1:27" ht="12.75">
      <c r="A117" s="3">
        <v>26665</v>
      </c>
      <c r="B117">
        <v>4092.3</v>
      </c>
      <c r="C117">
        <f t="shared" si="7"/>
        <v>295.4000000000001</v>
      </c>
      <c r="D117">
        <f t="shared" si="8"/>
        <v>0.00026337275145513444</v>
      </c>
      <c r="E117">
        <f t="shared" si="9"/>
        <v>0.07780031077984674</v>
      </c>
      <c r="F117">
        <v>4125</v>
      </c>
      <c r="G117">
        <v>2674.2</v>
      </c>
      <c r="K117">
        <v>595.2</v>
      </c>
      <c r="Q117">
        <v>914.5</v>
      </c>
      <c r="V117">
        <v>201.8</v>
      </c>
      <c r="W117">
        <v>282.8</v>
      </c>
      <c r="X117">
        <v>1338.4</v>
      </c>
      <c r="Y117">
        <v>32.73</v>
      </c>
      <c r="Z117">
        <f t="shared" si="5"/>
        <v>0.0007471607890017931</v>
      </c>
      <c r="AA117">
        <f t="shared" si="6"/>
        <v>3.057606096832038</v>
      </c>
    </row>
    <row r="118" spans="1:27" ht="12.75">
      <c r="A118" s="3">
        <v>26755</v>
      </c>
      <c r="B118">
        <v>4133.3</v>
      </c>
      <c r="C118">
        <f t="shared" si="7"/>
        <v>249.5</v>
      </c>
      <c r="D118">
        <f t="shared" si="8"/>
        <v>0.0002574797878366548</v>
      </c>
      <c r="E118">
        <f t="shared" si="9"/>
        <v>0.06424120706524537</v>
      </c>
      <c r="F118">
        <v>4168.3</v>
      </c>
      <c r="G118">
        <v>2671.4</v>
      </c>
      <c r="K118">
        <v>618.2</v>
      </c>
      <c r="Q118">
        <v>911.5</v>
      </c>
      <c r="V118">
        <v>210.5</v>
      </c>
      <c r="W118">
        <v>274.7</v>
      </c>
      <c r="X118">
        <v>1374.4</v>
      </c>
      <c r="Y118">
        <v>33.27</v>
      </c>
      <c r="Z118">
        <f t="shared" si="5"/>
        <v>0.0007275902211874272</v>
      </c>
      <c r="AA118">
        <f t="shared" si="6"/>
        <v>3.007348661233993</v>
      </c>
    </row>
    <row r="119" spans="1:27" ht="12.75">
      <c r="A119" s="3">
        <v>26846</v>
      </c>
      <c r="B119">
        <v>4117</v>
      </c>
      <c r="C119">
        <f t="shared" si="7"/>
        <v>194.69999999999982</v>
      </c>
      <c r="D119">
        <f t="shared" si="8"/>
        <v>0.0002549524513678199</v>
      </c>
      <c r="E119">
        <f t="shared" si="9"/>
        <v>0.049639242281314486</v>
      </c>
      <c r="F119">
        <v>4158</v>
      </c>
      <c r="G119">
        <v>2682.5</v>
      </c>
      <c r="K119">
        <v>597.5</v>
      </c>
      <c r="Q119">
        <v>898.5</v>
      </c>
      <c r="V119">
        <v>212.4</v>
      </c>
      <c r="W119">
        <v>267.1</v>
      </c>
      <c r="X119">
        <v>1394.1</v>
      </c>
      <c r="Y119">
        <v>33.9</v>
      </c>
      <c r="Z119">
        <f t="shared" si="5"/>
        <v>0.0007173086579155011</v>
      </c>
      <c r="AA119">
        <f t="shared" si="6"/>
        <v>2.953159744638118</v>
      </c>
    </row>
    <row r="120" spans="1:27" ht="12.75">
      <c r="A120" s="3">
        <v>26938</v>
      </c>
      <c r="B120">
        <v>4151.1</v>
      </c>
      <c r="C120">
        <f t="shared" si="7"/>
        <v>160.60000000000036</v>
      </c>
      <c r="D120">
        <f t="shared" si="8"/>
        <v>0.0002505951635133442</v>
      </c>
      <c r="E120">
        <f t="shared" si="9"/>
        <v>0.04024558326024317</v>
      </c>
      <c r="F120">
        <v>4192.5</v>
      </c>
      <c r="G120">
        <v>2675.6</v>
      </c>
      <c r="K120">
        <v>615.3</v>
      </c>
      <c r="Q120">
        <v>908.4</v>
      </c>
      <c r="V120">
        <v>221.1</v>
      </c>
      <c r="W120">
        <v>269.1</v>
      </c>
      <c r="X120">
        <v>1435.3</v>
      </c>
      <c r="Y120">
        <v>34.48</v>
      </c>
      <c r="Z120">
        <f t="shared" si="5"/>
        <v>0.0006967184560719014</v>
      </c>
      <c r="AA120">
        <f t="shared" si="6"/>
        <v>2.8921479830000703</v>
      </c>
    </row>
    <row r="121" spans="1:27" ht="12.75">
      <c r="A121" s="3">
        <v>27030</v>
      </c>
      <c r="B121">
        <v>4119.3</v>
      </c>
      <c r="C121">
        <f t="shared" si="7"/>
        <v>27</v>
      </c>
      <c r="D121">
        <f t="shared" si="8"/>
        <v>0.0002443613615815067</v>
      </c>
      <c r="E121">
        <f t="shared" si="9"/>
        <v>0.006597756762700682</v>
      </c>
      <c r="F121">
        <v>4168.1</v>
      </c>
      <c r="G121">
        <v>2652.4</v>
      </c>
      <c r="K121">
        <v>579.2</v>
      </c>
      <c r="Q121">
        <v>920</v>
      </c>
      <c r="V121">
        <v>228.6</v>
      </c>
      <c r="W121">
        <v>260</v>
      </c>
      <c r="X121">
        <v>1450</v>
      </c>
      <c r="Y121">
        <v>35.18</v>
      </c>
      <c r="Z121">
        <f t="shared" si="5"/>
        <v>0.000689655172413793</v>
      </c>
      <c r="AA121">
        <f t="shared" si="6"/>
        <v>2.840896551724138</v>
      </c>
    </row>
    <row r="122" spans="1:27" ht="12.75">
      <c r="A122" s="3">
        <v>27120</v>
      </c>
      <c r="B122">
        <v>4130.4</v>
      </c>
      <c r="C122">
        <f t="shared" si="7"/>
        <v>-2.9000000000005457</v>
      </c>
      <c r="D122">
        <f t="shared" si="8"/>
        <v>0.00024193743497931435</v>
      </c>
      <c r="E122">
        <f t="shared" si="9"/>
        <v>-0.0007016185614401436</v>
      </c>
      <c r="F122">
        <v>4176.5</v>
      </c>
      <c r="G122">
        <v>2662</v>
      </c>
      <c r="K122">
        <v>577.3</v>
      </c>
      <c r="Q122">
        <v>927.8</v>
      </c>
      <c r="V122">
        <v>238.4</v>
      </c>
      <c r="W122">
        <v>273.8</v>
      </c>
      <c r="X122">
        <v>1487.6</v>
      </c>
      <c r="Y122">
        <v>35.97</v>
      </c>
      <c r="Z122">
        <f t="shared" si="5"/>
        <v>0.0006722237160527024</v>
      </c>
      <c r="AA122">
        <f t="shared" si="6"/>
        <v>2.7765528367840817</v>
      </c>
    </row>
    <row r="123" spans="1:27" ht="12.75">
      <c r="A123" s="3">
        <v>27211</v>
      </c>
      <c r="B123">
        <v>4084.5</v>
      </c>
      <c r="C123">
        <f t="shared" si="7"/>
        <v>-32.5</v>
      </c>
      <c r="D123">
        <f t="shared" si="8"/>
        <v>0.00024289531212047608</v>
      </c>
      <c r="E123">
        <f t="shared" si="9"/>
        <v>-0.007894097643915472</v>
      </c>
      <c r="F123">
        <v>4126.5</v>
      </c>
      <c r="G123">
        <v>2672.2</v>
      </c>
      <c r="K123">
        <v>543.4</v>
      </c>
      <c r="Q123">
        <v>924.2</v>
      </c>
      <c r="V123">
        <v>226.7</v>
      </c>
      <c r="W123">
        <v>269</v>
      </c>
      <c r="X123">
        <v>1514.8</v>
      </c>
      <c r="Y123">
        <v>37.07</v>
      </c>
      <c r="Z123">
        <f t="shared" si="5"/>
        <v>0.0006601531555320834</v>
      </c>
      <c r="AA123">
        <f t="shared" si="6"/>
        <v>2.696395563770795</v>
      </c>
    </row>
    <row r="124" spans="1:27" ht="12.75">
      <c r="A124" s="3">
        <v>27303</v>
      </c>
      <c r="B124">
        <v>4062</v>
      </c>
      <c r="C124">
        <f t="shared" si="7"/>
        <v>-89.10000000000036</v>
      </c>
      <c r="D124">
        <f t="shared" si="8"/>
        <v>0.000240900002409</v>
      </c>
      <c r="E124">
        <f t="shared" si="9"/>
        <v>-0.02146419021464199</v>
      </c>
      <c r="F124">
        <v>4098</v>
      </c>
      <c r="G124">
        <v>2628.4</v>
      </c>
      <c r="K124">
        <v>547</v>
      </c>
      <c r="Q124">
        <v>927.4</v>
      </c>
      <c r="V124">
        <v>232.6</v>
      </c>
      <c r="W124">
        <v>266.3</v>
      </c>
      <c r="X124">
        <v>1551.6</v>
      </c>
      <c r="Y124">
        <v>38.2</v>
      </c>
      <c r="Z124">
        <f t="shared" si="5"/>
        <v>0.0006444960041247745</v>
      </c>
      <c r="AA124">
        <f t="shared" si="6"/>
        <v>2.617942768754834</v>
      </c>
    </row>
    <row r="125" spans="1:27" ht="12.75">
      <c r="A125" s="3">
        <v>27395</v>
      </c>
      <c r="B125">
        <v>4010</v>
      </c>
      <c r="C125">
        <f t="shared" si="7"/>
        <v>-109.30000000000018</v>
      </c>
      <c r="D125">
        <f t="shared" si="8"/>
        <v>0.00024275969218071032</v>
      </c>
      <c r="E125">
        <f t="shared" si="9"/>
        <v>-0.026533634355351682</v>
      </c>
      <c r="F125">
        <v>4040.1</v>
      </c>
      <c r="G125">
        <v>2648.8</v>
      </c>
      <c r="K125">
        <v>450.8</v>
      </c>
      <c r="Q125">
        <v>940.8</v>
      </c>
      <c r="V125">
        <v>232.2</v>
      </c>
      <c r="W125">
        <v>239.6</v>
      </c>
      <c r="X125">
        <v>1567.2</v>
      </c>
      <c r="Y125">
        <v>39.08</v>
      </c>
      <c r="Z125">
        <f t="shared" si="5"/>
        <v>0.000638080653394589</v>
      </c>
      <c r="AA125">
        <f t="shared" si="6"/>
        <v>2.5587034201123022</v>
      </c>
    </row>
    <row r="126" spans="1:27" ht="12.75">
      <c r="A126" s="3">
        <v>27485</v>
      </c>
      <c r="B126">
        <v>4045.2</v>
      </c>
      <c r="C126">
        <f t="shared" si="7"/>
        <v>-85.19999999999982</v>
      </c>
      <c r="D126">
        <f t="shared" si="8"/>
        <v>0.000242107301956227</v>
      </c>
      <c r="E126">
        <f t="shared" si="9"/>
        <v>-0.020627542126670496</v>
      </c>
      <c r="F126">
        <v>4075.6</v>
      </c>
      <c r="G126">
        <v>2695.4</v>
      </c>
      <c r="K126">
        <v>436.4</v>
      </c>
      <c r="Q126">
        <v>938.3</v>
      </c>
      <c r="V126">
        <v>222.7</v>
      </c>
      <c r="W126">
        <v>220.4</v>
      </c>
      <c r="X126">
        <v>1603.1</v>
      </c>
      <c r="Y126">
        <v>39.63</v>
      </c>
      <c r="Z126">
        <f t="shared" si="5"/>
        <v>0.0006237914041544507</v>
      </c>
      <c r="AA126">
        <f t="shared" si="6"/>
        <v>2.523360988085584</v>
      </c>
    </row>
    <row r="127" spans="1:27" ht="12.75">
      <c r="A127" s="3">
        <v>27576</v>
      </c>
      <c r="B127">
        <v>4115.4</v>
      </c>
      <c r="C127">
        <f t="shared" si="7"/>
        <v>30.899999999999636</v>
      </c>
      <c r="D127">
        <f t="shared" si="8"/>
        <v>0.0002448280083241523</v>
      </c>
      <c r="E127">
        <f t="shared" si="9"/>
        <v>0.007565185457216217</v>
      </c>
      <c r="F127">
        <v>4148.4</v>
      </c>
      <c r="G127">
        <v>2734.7</v>
      </c>
      <c r="K127">
        <v>474.9</v>
      </c>
      <c r="Q127">
        <v>941.8</v>
      </c>
      <c r="V127">
        <v>226.5</v>
      </c>
      <c r="W127">
        <v>238.7</v>
      </c>
      <c r="X127">
        <v>1659.9</v>
      </c>
      <c r="Y127">
        <v>40.35</v>
      </c>
      <c r="Z127">
        <f t="shared" si="5"/>
        <v>0.0006024459304777396</v>
      </c>
      <c r="AA127">
        <f t="shared" si="6"/>
        <v>2.4793059822880896</v>
      </c>
    </row>
    <row r="128" spans="1:27" ht="12.75">
      <c r="A128" s="3">
        <v>27668</v>
      </c>
      <c r="B128">
        <v>4167.2</v>
      </c>
      <c r="C128">
        <f t="shared" si="7"/>
        <v>105.19999999999982</v>
      </c>
      <c r="D128">
        <f t="shared" si="8"/>
        <v>0.0002461841457410143</v>
      </c>
      <c r="E128">
        <f t="shared" si="9"/>
        <v>0.02589857213195466</v>
      </c>
      <c r="F128">
        <v>4206.7</v>
      </c>
      <c r="G128">
        <v>2764.6</v>
      </c>
      <c r="K128">
        <v>486.8</v>
      </c>
      <c r="Q128">
        <v>949.1</v>
      </c>
      <c r="V128">
        <v>238.7</v>
      </c>
      <c r="W128">
        <v>251.5</v>
      </c>
      <c r="X128">
        <v>1710.5</v>
      </c>
      <c r="Y128">
        <v>41.05</v>
      </c>
      <c r="Z128">
        <f t="shared" si="5"/>
        <v>0.0005846243788365975</v>
      </c>
      <c r="AA128">
        <f t="shared" si="6"/>
        <v>2.4362467114878688</v>
      </c>
    </row>
    <row r="129" spans="1:27" ht="12.75">
      <c r="A129" s="3">
        <v>27760</v>
      </c>
      <c r="B129">
        <v>4266.1</v>
      </c>
      <c r="C129">
        <f t="shared" si="7"/>
        <v>256.10000000000036</v>
      </c>
      <c r="D129">
        <f t="shared" si="8"/>
        <v>0.00024937655860349125</v>
      </c>
      <c r="E129">
        <f t="shared" si="9"/>
        <v>0.0638653366583542</v>
      </c>
      <c r="F129">
        <v>4304.2</v>
      </c>
      <c r="G129">
        <v>2824.7</v>
      </c>
      <c r="K129">
        <v>535.1</v>
      </c>
      <c r="Q129">
        <v>952.5</v>
      </c>
      <c r="V129">
        <v>237.9</v>
      </c>
      <c r="W129">
        <v>267.2</v>
      </c>
      <c r="X129">
        <v>1770.3</v>
      </c>
      <c r="Y129">
        <v>41.49</v>
      </c>
      <c r="Z129">
        <f t="shared" si="5"/>
        <v>0.0005648760097158674</v>
      </c>
      <c r="AA129">
        <f t="shared" si="6"/>
        <v>2.409817545048862</v>
      </c>
    </row>
    <row r="130" spans="1:27" ht="12.75">
      <c r="A130" s="3">
        <v>27851</v>
      </c>
      <c r="B130">
        <v>4301.5</v>
      </c>
      <c r="C130">
        <f t="shared" si="7"/>
        <v>256.3000000000002</v>
      </c>
      <c r="D130">
        <f t="shared" si="8"/>
        <v>0.00024720656580638783</v>
      </c>
      <c r="E130">
        <f t="shared" si="9"/>
        <v>0.06335904281617724</v>
      </c>
      <c r="F130">
        <v>4341.2</v>
      </c>
      <c r="G130">
        <v>2850.9</v>
      </c>
      <c r="K130">
        <v>559.8</v>
      </c>
      <c r="Q130">
        <v>943.3</v>
      </c>
      <c r="V130">
        <v>240.1</v>
      </c>
      <c r="W130">
        <v>278.8</v>
      </c>
      <c r="X130">
        <v>1803.1</v>
      </c>
      <c r="Y130">
        <v>41.93</v>
      </c>
      <c r="Z130">
        <f t="shared" si="5"/>
        <v>0.0005546004104043037</v>
      </c>
      <c r="AA130">
        <f t="shared" si="6"/>
        <v>2.3856136653541125</v>
      </c>
    </row>
    <row r="131" spans="1:27" ht="12.75">
      <c r="A131" s="3">
        <v>27942</v>
      </c>
      <c r="B131">
        <v>4321.9</v>
      </c>
      <c r="C131">
        <f t="shared" si="7"/>
        <v>206.5</v>
      </c>
      <c r="D131">
        <f t="shared" si="8"/>
        <v>0.0002429897458327259</v>
      </c>
      <c r="E131">
        <f t="shared" si="9"/>
        <v>0.0501773825144579</v>
      </c>
      <c r="F131">
        <v>4362</v>
      </c>
      <c r="G131">
        <v>2880.3</v>
      </c>
      <c r="K131">
        <v>561.1</v>
      </c>
      <c r="Q131">
        <v>938.9</v>
      </c>
      <c r="V131">
        <v>246.8</v>
      </c>
      <c r="W131">
        <v>290.2</v>
      </c>
      <c r="X131">
        <v>1837</v>
      </c>
      <c r="Y131">
        <v>42.51</v>
      </c>
      <c r="Z131">
        <f t="shared" si="5"/>
        <v>0.0005443658138268917</v>
      </c>
      <c r="AA131">
        <f t="shared" si="6"/>
        <v>2.352694610778443</v>
      </c>
    </row>
    <row r="132" spans="1:27" ht="12.75">
      <c r="A132" s="3">
        <v>28034</v>
      </c>
      <c r="B132">
        <v>4357.4</v>
      </c>
      <c r="C132">
        <f t="shared" si="7"/>
        <v>190.19999999999982</v>
      </c>
      <c r="D132">
        <f t="shared" si="8"/>
        <v>0.00023996928393165676</v>
      </c>
      <c r="E132">
        <f t="shared" si="9"/>
        <v>0.04564215780380107</v>
      </c>
      <c r="F132">
        <v>4398.4</v>
      </c>
      <c r="G132">
        <v>2919.6</v>
      </c>
      <c r="K132">
        <v>565.9</v>
      </c>
      <c r="Q132">
        <v>938.6</v>
      </c>
      <c r="V132">
        <v>249.7</v>
      </c>
      <c r="W132">
        <v>299.8</v>
      </c>
      <c r="X132">
        <v>1885.3</v>
      </c>
      <c r="Y132">
        <v>43.25</v>
      </c>
      <c r="Z132">
        <f t="shared" si="5"/>
        <v>0.0005304195618734419</v>
      </c>
      <c r="AA132">
        <f t="shared" si="6"/>
        <v>2.3112501989073357</v>
      </c>
    </row>
    <row r="133" spans="1:27" ht="12.75">
      <c r="A133" s="3">
        <v>28126</v>
      </c>
      <c r="B133">
        <v>4410.5</v>
      </c>
      <c r="C133">
        <f t="shared" si="7"/>
        <v>144.39999999999964</v>
      </c>
      <c r="D133">
        <f t="shared" si="8"/>
        <v>0.0002344061320644148</v>
      </c>
      <c r="E133">
        <f t="shared" si="9"/>
        <v>0.03384824547010141</v>
      </c>
      <c r="F133">
        <v>4457.6</v>
      </c>
      <c r="G133">
        <v>2954.7</v>
      </c>
      <c r="K133">
        <v>595.5</v>
      </c>
      <c r="Q133">
        <v>945.3</v>
      </c>
      <c r="V133">
        <v>245.9</v>
      </c>
      <c r="W133">
        <v>313.9</v>
      </c>
      <c r="X133">
        <v>1939.1</v>
      </c>
      <c r="Y133">
        <v>43.97</v>
      </c>
      <c r="Z133">
        <f t="shared" si="5"/>
        <v>0.0005157031612603786</v>
      </c>
      <c r="AA133">
        <f t="shared" si="6"/>
        <v>2.2745087927389</v>
      </c>
    </row>
    <row r="134" spans="1:27" ht="12.75">
      <c r="A134" s="3">
        <v>28216</v>
      </c>
      <c r="B134">
        <v>4489.8</v>
      </c>
      <c r="C134">
        <f t="shared" si="7"/>
        <v>188.30000000000018</v>
      </c>
      <c r="D134">
        <f t="shared" si="8"/>
        <v>0.0002324770428920144</v>
      </c>
      <c r="E134">
        <f t="shared" si="9"/>
        <v>0.04377542717656636</v>
      </c>
      <c r="F134">
        <v>4535.9</v>
      </c>
      <c r="G134">
        <v>2970.5</v>
      </c>
      <c r="K134">
        <v>635</v>
      </c>
      <c r="Q134">
        <v>955.1</v>
      </c>
      <c r="V134">
        <v>252.5</v>
      </c>
      <c r="W134">
        <v>316.8</v>
      </c>
      <c r="X134">
        <v>2006.6</v>
      </c>
      <c r="Y134">
        <v>44.69</v>
      </c>
      <c r="Z134">
        <f t="shared" si="5"/>
        <v>0.0004983554270906011</v>
      </c>
      <c r="AA134">
        <f t="shared" si="6"/>
        <v>2.237516196551381</v>
      </c>
    </row>
    <row r="135" spans="1:27" ht="12.75">
      <c r="A135" s="3">
        <v>28307</v>
      </c>
      <c r="B135">
        <v>4570.6</v>
      </c>
      <c r="C135">
        <f t="shared" si="7"/>
        <v>248.70000000000073</v>
      </c>
      <c r="D135">
        <f t="shared" si="8"/>
        <v>0.00023137971725398554</v>
      </c>
      <c r="E135">
        <f t="shared" si="9"/>
        <v>0.05754413568106637</v>
      </c>
      <c r="F135">
        <v>4616.4</v>
      </c>
      <c r="G135">
        <v>2999.1</v>
      </c>
      <c r="K135">
        <v>670.7</v>
      </c>
      <c r="Q135">
        <v>956</v>
      </c>
      <c r="V135">
        <v>254.5</v>
      </c>
      <c r="W135">
        <v>312.4</v>
      </c>
      <c r="X135">
        <v>2067.5</v>
      </c>
      <c r="Y135">
        <v>45.32</v>
      </c>
      <c r="Z135">
        <f t="shared" si="5"/>
        <v>0.0004836759371221282</v>
      </c>
      <c r="AA135">
        <f t="shared" si="6"/>
        <v>2.2106892382103993</v>
      </c>
    </row>
    <row r="136" spans="1:27" ht="12.75">
      <c r="A136" s="3">
        <v>28399</v>
      </c>
      <c r="B136">
        <v>4576.1</v>
      </c>
      <c r="C136">
        <f t="shared" si="7"/>
        <v>218.70000000000073</v>
      </c>
      <c r="D136">
        <f t="shared" si="8"/>
        <v>0.00022949465277459036</v>
      </c>
      <c r="E136">
        <f t="shared" si="9"/>
        <v>0.05019048056180308</v>
      </c>
      <c r="F136">
        <v>4616.6</v>
      </c>
      <c r="G136">
        <v>3044</v>
      </c>
      <c r="K136">
        <v>656.4</v>
      </c>
      <c r="Q136">
        <v>954.5</v>
      </c>
      <c r="V136">
        <v>246</v>
      </c>
      <c r="W136">
        <v>316.8</v>
      </c>
      <c r="X136">
        <v>2112.4</v>
      </c>
      <c r="Y136">
        <v>46.08</v>
      </c>
      <c r="Z136">
        <f t="shared" si="5"/>
        <v>0.0004733951903048665</v>
      </c>
      <c r="AA136">
        <f t="shared" si="6"/>
        <v>2.1663037303540995</v>
      </c>
    </row>
    <row r="137" spans="1:27" ht="12.75">
      <c r="A137" s="3">
        <v>28491</v>
      </c>
      <c r="B137">
        <v>4588.9</v>
      </c>
      <c r="C137">
        <f t="shared" si="7"/>
        <v>178.39999999999964</v>
      </c>
      <c r="D137">
        <f t="shared" si="8"/>
        <v>0.00022673166307674868</v>
      </c>
      <c r="E137">
        <f t="shared" si="9"/>
        <v>0.040448928692891885</v>
      </c>
      <c r="F137">
        <v>4636</v>
      </c>
      <c r="G137">
        <v>3060.8</v>
      </c>
      <c r="K137">
        <v>667.2</v>
      </c>
      <c r="Q137">
        <v>956.7</v>
      </c>
      <c r="V137">
        <v>251.8</v>
      </c>
      <c r="W137">
        <v>338</v>
      </c>
      <c r="X137">
        <v>2150.4</v>
      </c>
      <c r="Y137">
        <v>46.86</v>
      </c>
      <c r="Z137">
        <f t="shared" si="5"/>
        <v>0.0004650297619047619</v>
      </c>
      <c r="AA137">
        <f t="shared" si="6"/>
        <v>2.1339750744047614</v>
      </c>
    </row>
    <row r="138" spans="1:27" ht="12.75">
      <c r="A138" s="3">
        <v>28581</v>
      </c>
      <c r="B138">
        <v>4765.7</v>
      </c>
      <c r="C138">
        <f t="shared" si="7"/>
        <v>275.89999999999964</v>
      </c>
      <c r="D138">
        <f t="shared" si="8"/>
        <v>0.00022272707024811793</v>
      </c>
      <c r="E138">
        <f t="shared" si="9"/>
        <v>0.06145039868145566</v>
      </c>
      <c r="F138">
        <v>4804.8</v>
      </c>
      <c r="G138">
        <v>3127</v>
      </c>
      <c r="K138">
        <v>709.7</v>
      </c>
      <c r="Q138">
        <v>982.1</v>
      </c>
      <c r="V138">
        <v>278.2</v>
      </c>
      <c r="W138">
        <v>339.1</v>
      </c>
      <c r="X138">
        <v>2276.6</v>
      </c>
      <c r="Y138">
        <v>47.79</v>
      </c>
      <c r="Z138">
        <f t="shared" si="5"/>
        <v>0.00043925151541772823</v>
      </c>
      <c r="AA138">
        <f t="shared" si="6"/>
        <v>2.093340947026267</v>
      </c>
    </row>
    <row r="139" spans="1:27" ht="12.75">
      <c r="A139" s="3">
        <v>28672</v>
      </c>
      <c r="B139">
        <v>4811.7</v>
      </c>
      <c r="C139">
        <f t="shared" si="7"/>
        <v>241.09999999999945</v>
      </c>
      <c r="D139">
        <f t="shared" si="8"/>
        <v>0.00021878965562508202</v>
      </c>
      <c r="E139">
        <f t="shared" si="9"/>
        <v>0.052750185971207154</v>
      </c>
      <c r="F139">
        <v>4854.6</v>
      </c>
      <c r="G139">
        <v>3143.1</v>
      </c>
      <c r="K139">
        <v>728.8</v>
      </c>
      <c r="Q139">
        <v>990.3</v>
      </c>
      <c r="V139">
        <v>281.1</v>
      </c>
      <c r="W139">
        <v>343.6</v>
      </c>
      <c r="X139">
        <v>2338.5</v>
      </c>
      <c r="Y139">
        <v>48.64</v>
      </c>
      <c r="Z139">
        <f t="shared" si="5"/>
        <v>0.00042762454564892024</v>
      </c>
      <c r="AA139">
        <f t="shared" si="6"/>
        <v>2.0576010262989093</v>
      </c>
    </row>
    <row r="140" spans="1:27" ht="12.75">
      <c r="A140" s="3">
        <v>28764</v>
      </c>
      <c r="B140">
        <v>4876</v>
      </c>
      <c r="C140">
        <f t="shared" si="7"/>
        <v>299.89999999999964</v>
      </c>
      <c r="D140">
        <f t="shared" si="8"/>
        <v>0.00021852669303555427</v>
      </c>
      <c r="E140">
        <f t="shared" si="9"/>
        <v>0.06553615524136265</v>
      </c>
      <c r="F140">
        <v>4925.8</v>
      </c>
      <c r="G140">
        <v>3167.8</v>
      </c>
      <c r="K140">
        <v>746.3</v>
      </c>
      <c r="Q140">
        <v>999.6</v>
      </c>
      <c r="V140">
        <v>292.3</v>
      </c>
      <c r="W140">
        <v>348.3</v>
      </c>
      <c r="X140">
        <v>2418</v>
      </c>
      <c r="Y140">
        <v>49.62</v>
      </c>
      <c r="Z140">
        <f t="shared" si="5"/>
        <v>0.00041356492969396195</v>
      </c>
      <c r="AA140">
        <f t="shared" si="6"/>
        <v>2.0165425971877586</v>
      </c>
    </row>
    <row r="141" spans="1:27" ht="12.75">
      <c r="A141" s="3">
        <v>28856</v>
      </c>
      <c r="B141">
        <v>4888.3</v>
      </c>
      <c r="C141">
        <f t="shared" si="7"/>
        <v>299.40000000000055</v>
      </c>
      <c r="D141">
        <f t="shared" si="8"/>
        <v>0.00021791714790036828</v>
      </c>
      <c r="E141">
        <f t="shared" si="9"/>
        <v>0.06524439408137038</v>
      </c>
      <c r="F141">
        <v>4939.6</v>
      </c>
      <c r="G141">
        <v>3188.6</v>
      </c>
      <c r="K141">
        <v>746</v>
      </c>
      <c r="Q141">
        <v>990.6</v>
      </c>
      <c r="V141">
        <v>292.3</v>
      </c>
      <c r="W141">
        <v>347.3</v>
      </c>
      <c r="X141">
        <v>2470.9</v>
      </c>
      <c r="Y141">
        <v>50.58</v>
      </c>
      <c r="Z141">
        <f aca="true" t="shared" si="10" ref="Z141:Z204">POWER(X141,-1)</f>
        <v>0.0004047108341090291</v>
      </c>
      <c r="AA141">
        <f aca="true" t="shared" si="11" ref="AA141:AA204">PRODUCT(B141,Z141)</f>
        <v>1.978347970375167</v>
      </c>
    </row>
    <row r="142" spans="1:27" ht="12.75">
      <c r="A142" s="3">
        <v>28946</v>
      </c>
      <c r="B142">
        <v>4891.4</v>
      </c>
      <c r="C142">
        <f t="shared" si="7"/>
        <v>125.69999999999982</v>
      </c>
      <c r="D142">
        <f t="shared" si="8"/>
        <v>0.00020983276328765974</v>
      </c>
      <c r="E142">
        <f t="shared" si="9"/>
        <v>0.02637597834525879</v>
      </c>
      <c r="F142">
        <v>4949.3</v>
      </c>
      <c r="G142">
        <v>3184.3</v>
      </c>
      <c r="K142">
        <v>745.7</v>
      </c>
      <c r="Q142">
        <v>1000.5</v>
      </c>
      <c r="V142">
        <v>292.9</v>
      </c>
      <c r="W142">
        <v>349.2</v>
      </c>
      <c r="X142">
        <v>2529.3</v>
      </c>
      <c r="Y142">
        <v>51.73</v>
      </c>
      <c r="Z142">
        <f t="shared" si="10"/>
        <v>0.00039536630688332737</v>
      </c>
      <c r="AA142">
        <f t="shared" si="11"/>
        <v>1.9338947534891073</v>
      </c>
    </row>
    <row r="143" spans="1:27" ht="12.75">
      <c r="A143" s="3">
        <v>29037</v>
      </c>
      <c r="B143">
        <v>4926.2</v>
      </c>
      <c r="C143">
        <f t="shared" si="7"/>
        <v>114.5</v>
      </c>
      <c r="D143">
        <f t="shared" si="8"/>
        <v>0.00020782675561651807</v>
      </c>
      <c r="E143">
        <f t="shared" si="9"/>
        <v>0.02379616351809132</v>
      </c>
      <c r="F143">
        <v>4995.6</v>
      </c>
      <c r="G143">
        <v>3213.9</v>
      </c>
      <c r="K143">
        <v>732.1</v>
      </c>
      <c r="Q143">
        <v>1002.4</v>
      </c>
      <c r="V143">
        <v>303.1</v>
      </c>
      <c r="W143">
        <v>343.9</v>
      </c>
      <c r="X143">
        <v>2601.5</v>
      </c>
      <c r="Y143">
        <v>52.79</v>
      </c>
      <c r="Z143">
        <f t="shared" si="10"/>
        <v>0.0003843936190659235</v>
      </c>
      <c r="AA143">
        <f t="shared" si="11"/>
        <v>1.8935998462425523</v>
      </c>
    </row>
    <row r="144" spans="1:27" ht="12.75">
      <c r="A144" s="3">
        <v>29129</v>
      </c>
      <c r="B144">
        <v>4942.6</v>
      </c>
      <c r="C144">
        <f t="shared" si="7"/>
        <v>66.60000000000036</v>
      </c>
      <c r="D144">
        <f t="shared" si="8"/>
        <v>0.00020508613617719443</v>
      </c>
      <c r="E144">
        <f t="shared" si="9"/>
        <v>0.013658736669401223</v>
      </c>
      <c r="F144">
        <v>5011.4</v>
      </c>
      <c r="G144">
        <v>3225.7</v>
      </c>
      <c r="K144">
        <v>717.8</v>
      </c>
      <c r="Q144">
        <v>1010.8</v>
      </c>
      <c r="V144">
        <v>321.2</v>
      </c>
      <c r="W144">
        <v>351.3</v>
      </c>
      <c r="X144">
        <v>2663.8</v>
      </c>
      <c r="Y144">
        <v>53.86</v>
      </c>
      <c r="Z144">
        <f t="shared" si="10"/>
        <v>0.00037540355882573765</v>
      </c>
      <c r="AA144">
        <f t="shared" si="11"/>
        <v>1.855469629852091</v>
      </c>
    </row>
    <row r="145" spans="1:27" ht="12.75">
      <c r="A145" s="3">
        <v>29221</v>
      </c>
      <c r="B145">
        <v>4958.9</v>
      </c>
      <c r="C145">
        <f t="shared" si="7"/>
        <v>70.59999999999945</v>
      </c>
      <c r="D145">
        <f t="shared" si="8"/>
        <v>0.000204570095943375</v>
      </c>
      <c r="E145">
        <f t="shared" si="9"/>
        <v>0.014442648773602162</v>
      </c>
      <c r="F145">
        <v>5028.8</v>
      </c>
      <c r="G145">
        <v>3222.4</v>
      </c>
      <c r="K145">
        <v>711.7</v>
      </c>
      <c r="Q145">
        <v>1025.6</v>
      </c>
      <c r="V145">
        <v>331.3</v>
      </c>
      <c r="W145">
        <v>351.7</v>
      </c>
      <c r="X145">
        <v>2732.9</v>
      </c>
      <c r="Y145">
        <v>55.08</v>
      </c>
      <c r="Z145">
        <f t="shared" si="10"/>
        <v>0.00036591166892312193</v>
      </c>
      <c r="AA145">
        <f t="shared" si="11"/>
        <v>1.8145193750228692</v>
      </c>
    </row>
    <row r="146" spans="1:27" ht="12.75">
      <c r="A146" s="3">
        <v>29312</v>
      </c>
      <c r="B146">
        <v>4857.8</v>
      </c>
      <c r="C146">
        <f aca="true" t="shared" si="12" ref="C146:C209">SUM(B146,-B142)</f>
        <v>-33.599999999999454</v>
      </c>
      <c r="D146">
        <f aca="true" t="shared" si="13" ref="D146:D209">POWER(B142,-1)</f>
        <v>0.00020444044649793516</v>
      </c>
      <c r="E146">
        <f aca="true" t="shared" si="14" ref="E146:E209">PRODUCT(C146,D146)</f>
        <v>-0.006869199002330509</v>
      </c>
      <c r="F146">
        <v>4922.5</v>
      </c>
      <c r="G146">
        <v>3149.2</v>
      </c>
      <c r="K146">
        <v>647.4</v>
      </c>
      <c r="Q146">
        <v>1028.7</v>
      </c>
      <c r="V146">
        <v>337.5</v>
      </c>
      <c r="W146">
        <v>326.1</v>
      </c>
      <c r="X146">
        <v>2736.9</v>
      </c>
      <c r="Y146">
        <v>56.35</v>
      </c>
      <c r="Z146">
        <f t="shared" si="10"/>
        <v>0.0003653768862581753</v>
      </c>
      <c r="AA146">
        <f t="shared" si="11"/>
        <v>1.774927838064964</v>
      </c>
    </row>
    <row r="147" spans="1:27" ht="12.75">
      <c r="A147" s="3">
        <v>29403</v>
      </c>
      <c r="B147">
        <v>4850.3</v>
      </c>
      <c r="C147">
        <f t="shared" si="12"/>
        <v>-75.89999999999964</v>
      </c>
      <c r="D147">
        <f t="shared" si="13"/>
        <v>0.00020299622427022857</v>
      </c>
      <c r="E147">
        <f t="shared" si="14"/>
        <v>-0.015407413422110276</v>
      </c>
      <c r="F147">
        <v>4911.3</v>
      </c>
      <c r="G147">
        <v>3181.2</v>
      </c>
      <c r="K147">
        <v>599.8</v>
      </c>
      <c r="Q147">
        <v>1015.4</v>
      </c>
      <c r="V147">
        <v>336.2</v>
      </c>
      <c r="W147">
        <v>302.6</v>
      </c>
      <c r="X147">
        <v>2793.6</v>
      </c>
      <c r="Y147">
        <v>57.62</v>
      </c>
      <c r="Z147">
        <f t="shared" si="10"/>
        <v>0.0003579610538373425</v>
      </c>
      <c r="AA147">
        <f t="shared" si="11"/>
        <v>1.7362184994272625</v>
      </c>
    </row>
    <row r="148" spans="1:27" ht="12.75">
      <c r="A148" s="3">
        <v>29495</v>
      </c>
      <c r="B148">
        <v>4936.6</v>
      </c>
      <c r="C148">
        <f t="shared" si="12"/>
        <v>-6</v>
      </c>
      <c r="D148">
        <f t="shared" si="13"/>
        <v>0.00020232266418484198</v>
      </c>
      <c r="E148">
        <f t="shared" si="14"/>
        <v>-0.0012139359851090518</v>
      </c>
      <c r="F148">
        <v>4986.3</v>
      </c>
      <c r="G148">
        <v>3219.4</v>
      </c>
      <c r="K148">
        <v>662.2</v>
      </c>
      <c r="Q148">
        <v>1013.9</v>
      </c>
      <c r="V148">
        <v>334.3</v>
      </c>
      <c r="W148">
        <v>318.9</v>
      </c>
      <c r="X148">
        <v>2918.8</v>
      </c>
      <c r="Y148">
        <v>59.16</v>
      </c>
      <c r="Z148">
        <f t="shared" si="10"/>
        <v>0.00034260655063724817</v>
      </c>
      <c r="AA148">
        <f t="shared" si="11"/>
        <v>1.6913114978758395</v>
      </c>
    </row>
    <row r="149" spans="1:27" ht="12.75">
      <c r="A149" s="3">
        <v>29587</v>
      </c>
      <c r="B149">
        <v>5032.5</v>
      </c>
      <c r="C149">
        <f t="shared" si="12"/>
        <v>73.60000000000036</v>
      </c>
      <c r="D149">
        <f t="shared" si="13"/>
        <v>0.00020165762568311523</v>
      </c>
      <c r="E149">
        <f t="shared" si="14"/>
        <v>0.014842001250277355</v>
      </c>
      <c r="F149">
        <v>5086.4</v>
      </c>
      <c r="G149">
        <v>3233.1</v>
      </c>
      <c r="K149">
        <v>726.3</v>
      </c>
      <c r="Q149">
        <v>1027.5</v>
      </c>
      <c r="V149">
        <v>340.2</v>
      </c>
      <c r="W149">
        <v>332.5</v>
      </c>
      <c r="X149">
        <v>3052.6</v>
      </c>
      <c r="Y149">
        <v>60.67</v>
      </c>
      <c r="Z149">
        <f t="shared" si="10"/>
        <v>0.0003275895957544389</v>
      </c>
      <c r="AA149">
        <f t="shared" si="11"/>
        <v>1.6485946406342136</v>
      </c>
    </row>
    <row r="150" spans="1:27" ht="12.75">
      <c r="A150" s="3">
        <v>29677</v>
      </c>
      <c r="B150">
        <v>4997.3</v>
      </c>
      <c r="C150">
        <f t="shared" si="12"/>
        <v>139.5</v>
      </c>
      <c r="D150">
        <f t="shared" si="13"/>
        <v>0.00020585450203795957</v>
      </c>
      <c r="E150">
        <f t="shared" si="14"/>
        <v>0.02871670303429536</v>
      </c>
      <c r="F150">
        <v>5048.1</v>
      </c>
      <c r="G150">
        <v>3235.5</v>
      </c>
      <c r="K150">
        <v>693.4</v>
      </c>
      <c r="Q150">
        <v>1030.1</v>
      </c>
      <c r="V150">
        <v>342</v>
      </c>
      <c r="W150">
        <v>333</v>
      </c>
      <c r="X150">
        <v>3086.2</v>
      </c>
      <c r="Y150">
        <v>61.75</v>
      </c>
      <c r="Z150">
        <f t="shared" si="10"/>
        <v>0.00032402307044261555</v>
      </c>
      <c r="AA150">
        <f t="shared" si="11"/>
        <v>1.6192404899228827</v>
      </c>
    </row>
    <row r="151" spans="1:27" ht="12.75">
      <c r="A151" s="3">
        <v>29768</v>
      </c>
      <c r="B151">
        <v>5056.8</v>
      </c>
      <c r="C151">
        <f t="shared" si="12"/>
        <v>206.5</v>
      </c>
      <c r="D151">
        <f t="shared" si="13"/>
        <v>0.000206172814052739</v>
      </c>
      <c r="E151">
        <f t="shared" si="14"/>
        <v>0.0425746861018906</v>
      </c>
      <c r="F151">
        <v>5110.5</v>
      </c>
      <c r="G151">
        <v>3250.5</v>
      </c>
      <c r="K151">
        <v>733.9</v>
      </c>
      <c r="Q151">
        <v>1027.8</v>
      </c>
      <c r="V151">
        <v>334.8</v>
      </c>
      <c r="W151">
        <v>329.3</v>
      </c>
      <c r="X151">
        <v>3183.5</v>
      </c>
      <c r="Y151">
        <v>62.95</v>
      </c>
      <c r="Z151">
        <f t="shared" si="10"/>
        <v>0.00031411967959792684</v>
      </c>
      <c r="AA151">
        <f t="shared" si="11"/>
        <v>1.5884403957907964</v>
      </c>
    </row>
    <row r="152" spans="1:27" ht="12.75">
      <c r="A152" s="3">
        <v>29860</v>
      </c>
      <c r="B152">
        <v>4997.1</v>
      </c>
      <c r="C152">
        <f t="shared" si="12"/>
        <v>60.5</v>
      </c>
      <c r="D152">
        <f t="shared" si="13"/>
        <v>0.00020256856946076246</v>
      </c>
      <c r="E152">
        <f t="shared" si="14"/>
        <v>0.012255398452376129</v>
      </c>
      <c r="F152">
        <v>5056.8</v>
      </c>
      <c r="G152">
        <v>3225</v>
      </c>
      <c r="K152">
        <v>708.8</v>
      </c>
      <c r="Q152">
        <v>1034.8</v>
      </c>
      <c r="V152">
        <v>337.5</v>
      </c>
      <c r="W152">
        <v>338.7</v>
      </c>
      <c r="X152">
        <v>3203.1</v>
      </c>
      <c r="Y152">
        <v>64.1</v>
      </c>
      <c r="Z152">
        <f t="shared" si="10"/>
        <v>0.00031219755861509164</v>
      </c>
      <c r="AA152">
        <f t="shared" si="11"/>
        <v>1.5600824201554746</v>
      </c>
    </row>
    <row r="153" spans="1:27" ht="12.75">
      <c r="A153" s="3">
        <v>29952</v>
      </c>
      <c r="B153">
        <v>4914.3</v>
      </c>
      <c r="C153">
        <f t="shared" si="12"/>
        <v>-118.19999999999982</v>
      </c>
      <c r="D153">
        <f t="shared" si="13"/>
        <v>0.0001987083954297069</v>
      </c>
      <c r="E153">
        <f t="shared" si="14"/>
        <v>-0.02348733233979132</v>
      </c>
      <c r="F153">
        <v>4969.4</v>
      </c>
      <c r="G153">
        <v>3244.3</v>
      </c>
      <c r="H153">
        <v>278.3</v>
      </c>
      <c r="I153">
        <v>1081.9</v>
      </c>
      <c r="J153">
        <v>1882.5</v>
      </c>
      <c r="K153">
        <v>634.8</v>
      </c>
      <c r="L153">
        <v>498.5</v>
      </c>
      <c r="M153">
        <v>271</v>
      </c>
      <c r="N153">
        <v>251.4</v>
      </c>
      <c r="O153">
        <v>159.2</v>
      </c>
      <c r="P153">
        <v>-22.3</v>
      </c>
      <c r="Q153">
        <v>1033.6</v>
      </c>
      <c r="R153">
        <v>452.6</v>
      </c>
      <c r="S153">
        <v>321.1</v>
      </c>
      <c r="T153">
        <v>581.6</v>
      </c>
      <c r="U153">
        <v>-6.7</v>
      </c>
      <c r="V153">
        <v>323.8</v>
      </c>
      <c r="W153">
        <v>329.1</v>
      </c>
      <c r="X153">
        <v>3193.8</v>
      </c>
      <c r="Y153">
        <v>65</v>
      </c>
      <c r="Z153">
        <f t="shared" si="10"/>
        <v>0.0003131066441229883</v>
      </c>
      <c r="AA153">
        <f t="shared" si="11"/>
        <v>1.5386999812136015</v>
      </c>
    </row>
    <row r="154" spans="1:27" ht="12.75">
      <c r="A154" s="3">
        <v>30042</v>
      </c>
      <c r="B154">
        <v>4935.5</v>
      </c>
      <c r="C154">
        <f t="shared" si="12"/>
        <v>-61.80000000000018</v>
      </c>
      <c r="D154">
        <f t="shared" si="13"/>
        <v>0.0002001080583515098</v>
      </c>
      <c r="E154">
        <f t="shared" si="14"/>
        <v>-0.012366678006123342</v>
      </c>
      <c r="F154">
        <v>4996.9</v>
      </c>
      <c r="G154">
        <v>3253.4</v>
      </c>
      <c r="H154">
        <v>279.2</v>
      </c>
      <c r="I154">
        <v>1083.5</v>
      </c>
      <c r="J154">
        <v>1890.7</v>
      </c>
      <c r="K154">
        <v>631.6</v>
      </c>
      <c r="L154">
        <v>479.9</v>
      </c>
      <c r="M154">
        <v>260.1</v>
      </c>
      <c r="N154">
        <v>242.9</v>
      </c>
      <c r="O154">
        <v>154</v>
      </c>
      <c r="P154">
        <v>-2.2</v>
      </c>
      <c r="Q154">
        <v>1039.5</v>
      </c>
      <c r="R154">
        <v>457.1</v>
      </c>
      <c r="S154">
        <v>330.5</v>
      </c>
      <c r="T154">
        <v>583.1</v>
      </c>
      <c r="U154">
        <v>0.9</v>
      </c>
      <c r="V154">
        <v>326</v>
      </c>
      <c r="W154">
        <v>323.7</v>
      </c>
      <c r="X154">
        <v>3248.9</v>
      </c>
      <c r="Y154">
        <v>65.84</v>
      </c>
      <c r="Z154">
        <f t="shared" si="10"/>
        <v>0.0003077964849641417</v>
      </c>
      <c r="AA154">
        <f t="shared" si="11"/>
        <v>1.5191295515405214</v>
      </c>
    </row>
    <row r="155" spans="1:27" ht="12.75">
      <c r="A155" s="3">
        <v>30133</v>
      </c>
      <c r="B155">
        <v>4912.1</v>
      </c>
      <c r="C155">
        <f t="shared" si="12"/>
        <v>-144.69999999999982</v>
      </c>
      <c r="D155">
        <f t="shared" si="13"/>
        <v>0.00019775352001265623</v>
      </c>
      <c r="E155">
        <f t="shared" si="14"/>
        <v>-0.02861493434583132</v>
      </c>
      <c r="F155">
        <v>4963.4</v>
      </c>
      <c r="G155">
        <v>3274.6</v>
      </c>
      <c r="H155">
        <v>281.4</v>
      </c>
      <c r="I155">
        <v>1089.5</v>
      </c>
      <c r="J155">
        <v>1903.7</v>
      </c>
      <c r="K155">
        <v>623.5</v>
      </c>
      <c r="L155">
        <v>463.6</v>
      </c>
      <c r="M155">
        <v>255.1</v>
      </c>
      <c r="N155">
        <v>229.7</v>
      </c>
      <c r="O155">
        <v>152.1</v>
      </c>
      <c r="P155">
        <v>8.9</v>
      </c>
      <c r="Q155">
        <v>1046.8</v>
      </c>
      <c r="R155">
        <v>464.5</v>
      </c>
      <c r="S155">
        <v>336.9</v>
      </c>
      <c r="T155">
        <v>582.6</v>
      </c>
      <c r="U155">
        <v>-28.7</v>
      </c>
      <c r="V155">
        <v>311.3</v>
      </c>
      <c r="W155">
        <v>338.7</v>
      </c>
      <c r="X155">
        <v>3278.6</v>
      </c>
      <c r="Y155">
        <v>66.75</v>
      </c>
      <c r="Z155">
        <f t="shared" si="10"/>
        <v>0.000305008235222351</v>
      </c>
      <c r="AA155">
        <f t="shared" si="11"/>
        <v>1.4982309522357105</v>
      </c>
    </row>
    <row r="156" spans="1:27" ht="12.75">
      <c r="A156" s="3">
        <v>30225</v>
      </c>
      <c r="B156">
        <v>4915.6</v>
      </c>
      <c r="C156">
        <f t="shared" si="12"/>
        <v>-81.5</v>
      </c>
      <c r="D156">
        <f t="shared" si="13"/>
        <v>0.00020011606731904503</v>
      </c>
      <c r="E156">
        <f t="shared" si="14"/>
        <v>-0.01630945948650217</v>
      </c>
      <c r="F156">
        <v>4964.8</v>
      </c>
      <c r="G156">
        <v>3329.6</v>
      </c>
      <c r="H156">
        <v>294.8</v>
      </c>
      <c r="I156">
        <v>1100</v>
      </c>
      <c r="J156">
        <v>1931.5</v>
      </c>
      <c r="K156">
        <v>571.1</v>
      </c>
      <c r="L156">
        <v>454.7</v>
      </c>
      <c r="M156">
        <v>250.2</v>
      </c>
      <c r="N156">
        <v>225.2</v>
      </c>
      <c r="O156">
        <v>166.9</v>
      </c>
      <c r="P156">
        <v>-46.9</v>
      </c>
      <c r="Q156">
        <v>1064</v>
      </c>
      <c r="R156">
        <v>477.7</v>
      </c>
      <c r="S156">
        <v>346.1</v>
      </c>
      <c r="T156">
        <v>586.2</v>
      </c>
      <c r="U156">
        <v>-29.2</v>
      </c>
      <c r="V156">
        <v>297.5</v>
      </c>
      <c r="W156">
        <v>325.4</v>
      </c>
      <c r="X156">
        <v>3315.6</v>
      </c>
      <c r="Y156">
        <v>67.44</v>
      </c>
      <c r="Z156">
        <f t="shared" si="10"/>
        <v>0.00030160453613222344</v>
      </c>
      <c r="AA156">
        <f t="shared" si="11"/>
        <v>1.4825672578115576</v>
      </c>
    </row>
    <row r="157" spans="1:27" ht="12.75">
      <c r="A157" s="3">
        <v>30317</v>
      </c>
      <c r="B157">
        <v>4972.4</v>
      </c>
      <c r="C157">
        <f t="shared" si="12"/>
        <v>58.099999999999454</v>
      </c>
      <c r="D157">
        <f t="shared" si="13"/>
        <v>0.00020348778055877744</v>
      </c>
      <c r="E157">
        <f t="shared" si="14"/>
        <v>0.011822640050464859</v>
      </c>
      <c r="F157">
        <v>5021.5</v>
      </c>
      <c r="G157">
        <v>3360.1</v>
      </c>
      <c r="H157">
        <v>298.1</v>
      </c>
      <c r="I157">
        <v>1105.5</v>
      </c>
      <c r="J157">
        <v>1949.9</v>
      </c>
      <c r="K157">
        <v>590.7</v>
      </c>
      <c r="L157">
        <v>446.7</v>
      </c>
      <c r="M157">
        <v>249.7</v>
      </c>
      <c r="N157">
        <v>216.1</v>
      </c>
      <c r="O157">
        <v>192.7</v>
      </c>
      <c r="P157">
        <v>-42</v>
      </c>
      <c r="Q157">
        <v>1069.8</v>
      </c>
      <c r="R157">
        <v>482.2</v>
      </c>
      <c r="S157">
        <v>347.1</v>
      </c>
      <c r="T157">
        <v>587.1</v>
      </c>
      <c r="U157">
        <v>-32.1</v>
      </c>
      <c r="V157">
        <v>302.4</v>
      </c>
      <c r="W157">
        <v>332.8</v>
      </c>
      <c r="X157">
        <v>3378.5</v>
      </c>
      <c r="Y157">
        <v>67.98</v>
      </c>
      <c r="Z157">
        <f t="shared" si="10"/>
        <v>0.0002959893443836022</v>
      </c>
      <c r="AA157">
        <f t="shared" si="11"/>
        <v>1.4717774160130233</v>
      </c>
    </row>
    <row r="158" spans="1:27" ht="12.75">
      <c r="A158" s="3">
        <v>30407</v>
      </c>
      <c r="B158">
        <v>5089.8</v>
      </c>
      <c r="C158">
        <f t="shared" si="12"/>
        <v>154.30000000000018</v>
      </c>
      <c r="D158">
        <f t="shared" si="13"/>
        <v>0.00020261371694863743</v>
      </c>
      <c r="E158">
        <f t="shared" si="14"/>
        <v>0.03126329652517479</v>
      </c>
      <c r="F158">
        <v>5142.2</v>
      </c>
      <c r="G158">
        <v>3430.1</v>
      </c>
      <c r="H158">
        <v>320.6</v>
      </c>
      <c r="I158">
        <v>1116.5</v>
      </c>
      <c r="J158">
        <v>1979.8</v>
      </c>
      <c r="K158">
        <v>650.7</v>
      </c>
      <c r="L158">
        <v>453</v>
      </c>
      <c r="M158">
        <v>263</v>
      </c>
      <c r="N158">
        <v>206</v>
      </c>
      <c r="O158">
        <v>217.7</v>
      </c>
      <c r="P158">
        <v>-9.7</v>
      </c>
      <c r="Q158">
        <v>1078.2</v>
      </c>
      <c r="R158">
        <v>491.9</v>
      </c>
      <c r="S158">
        <v>354.6</v>
      </c>
      <c r="T158">
        <v>585.3</v>
      </c>
      <c r="U158">
        <v>-56.8</v>
      </c>
      <c r="V158">
        <v>303.4</v>
      </c>
      <c r="W158">
        <v>358.4</v>
      </c>
      <c r="X158">
        <v>3489.6</v>
      </c>
      <c r="Y158">
        <v>68.59</v>
      </c>
      <c r="Z158">
        <f t="shared" si="10"/>
        <v>0.0002865657955066483</v>
      </c>
      <c r="AA158">
        <f t="shared" si="11"/>
        <v>1.4585625859697386</v>
      </c>
    </row>
    <row r="159" spans="1:27" ht="12.75">
      <c r="A159" s="3">
        <v>30498</v>
      </c>
      <c r="B159">
        <v>5180.4</v>
      </c>
      <c r="C159">
        <f t="shared" si="12"/>
        <v>268.2999999999993</v>
      </c>
      <c r="D159">
        <f t="shared" si="13"/>
        <v>0.0002035789173673174</v>
      </c>
      <c r="E159">
        <f t="shared" si="14"/>
        <v>0.05462022352965112</v>
      </c>
      <c r="F159">
        <v>5233.9</v>
      </c>
      <c r="G159">
        <v>3484.7</v>
      </c>
      <c r="H159">
        <v>333.3</v>
      </c>
      <c r="I159">
        <v>1133.1</v>
      </c>
      <c r="J159">
        <v>2000.4</v>
      </c>
      <c r="K159">
        <v>691.4</v>
      </c>
      <c r="L159">
        <v>473.1</v>
      </c>
      <c r="M159">
        <v>277.8</v>
      </c>
      <c r="N159">
        <v>211</v>
      </c>
      <c r="O159">
        <v>237.6</v>
      </c>
      <c r="P159">
        <v>-9.9</v>
      </c>
      <c r="Q159">
        <v>1097</v>
      </c>
      <c r="R159">
        <v>505.8</v>
      </c>
      <c r="S159">
        <v>357.2</v>
      </c>
      <c r="T159">
        <v>589.9</v>
      </c>
      <c r="U159">
        <v>-80.2</v>
      </c>
      <c r="V159">
        <v>307.9</v>
      </c>
      <c r="W159">
        <v>386.3</v>
      </c>
      <c r="X159">
        <v>3582.9</v>
      </c>
      <c r="Y159">
        <v>69.17</v>
      </c>
      <c r="Z159">
        <f t="shared" si="10"/>
        <v>0.00027910351949538085</v>
      </c>
      <c r="AA159">
        <f t="shared" si="11"/>
        <v>1.445867872393871</v>
      </c>
    </row>
    <row r="160" spans="1:27" ht="12.75">
      <c r="A160" s="3">
        <v>30590</v>
      </c>
      <c r="B160">
        <v>5286.8</v>
      </c>
      <c r="C160">
        <f t="shared" si="12"/>
        <v>371.1999999999998</v>
      </c>
      <c r="D160">
        <f t="shared" si="13"/>
        <v>0.0002034339653348523</v>
      </c>
      <c r="E160">
        <f t="shared" si="14"/>
        <v>0.07551468793229714</v>
      </c>
      <c r="F160">
        <v>5342</v>
      </c>
      <c r="G160">
        <v>3542.2</v>
      </c>
      <c r="H160">
        <v>350.2</v>
      </c>
      <c r="I160">
        <v>1144.5</v>
      </c>
      <c r="J160">
        <v>2025.3</v>
      </c>
      <c r="K160">
        <v>762.2</v>
      </c>
      <c r="L160">
        <v>504.7</v>
      </c>
      <c r="M160">
        <v>302</v>
      </c>
      <c r="N160">
        <v>217.6</v>
      </c>
      <c r="O160">
        <v>244.1</v>
      </c>
      <c r="P160">
        <v>22.9</v>
      </c>
      <c r="Q160">
        <v>1078.8</v>
      </c>
      <c r="R160">
        <v>488.2</v>
      </c>
      <c r="S160">
        <v>366.2</v>
      </c>
      <c r="T160">
        <v>589.7</v>
      </c>
      <c r="U160">
        <v>-93</v>
      </c>
      <c r="V160">
        <v>314.1</v>
      </c>
      <c r="W160">
        <v>405.3</v>
      </c>
      <c r="X160">
        <v>3688.8</v>
      </c>
      <c r="Y160">
        <v>69.75</v>
      </c>
      <c r="Z160">
        <f t="shared" si="10"/>
        <v>0.00027109086965950986</v>
      </c>
      <c r="AA160">
        <f t="shared" si="11"/>
        <v>1.4332032097158969</v>
      </c>
    </row>
    <row r="161" spans="1:27" ht="12.75">
      <c r="A161" s="3">
        <v>30682</v>
      </c>
      <c r="B161">
        <v>5402.3</v>
      </c>
      <c r="C161">
        <f t="shared" si="12"/>
        <v>429.90000000000055</v>
      </c>
      <c r="D161">
        <f t="shared" si="13"/>
        <v>0.00020111012790604137</v>
      </c>
      <c r="E161">
        <f t="shared" si="14"/>
        <v>0.08645724398680729</v>
      </c>
      <c r="F161">
        <v>5452.6</v>
      </c>
      <c r="G161">
        <v>3579.7</v>
      </c>
      <c r="H161">
        <v>363.9</v>
      </c>
      <c r="I161">
        <v>1150.6</v>
      </c>
      <c r="J161">
        <v>2041.6</v>
      </c>
      <c r="K161">
        <v>845</v>
      </c>
      <c r="L161">
        <v>520.3</v>
      </c>
      <c r="M161">
        <v>307.1</v>
      </c>
      <c r="N161">
        <v>229.9</v>
      </c>
      <c r="O161">
        <v>252.8</v>
      </c>
      <c r="P161">
        <v>84.3</v>
      </c>
      <c r="Q161">
        <v>1091</v>
      </c>
      <c r="R161">
        <v>492.5</v>
      </c>
      <c r="S161">
        <v>367.2</v>
      </c>
      <c r="T161">
        <v>597.9</v>
      </c>
      <c r="U161">
        <v>-118.3</v>
      </c>
      <c r="V161">
        <v>321.4</v>
      </c>
      <c r="W161">
        <v>437.8</v>
      </c>
      <c r="X161">
        <v>3813.4</v>
      </c>
      <c r="Y161">
        <v>70.59</v>
      </c>
      <c r="Z161">
        <f t="shared" si="10"/>
        <v>0.00026223317774164785</v>
      </c>
      <c r="AA161">
        <f t="shared" si="11"/>
        <v>1.4166622961137043</v>
      </c>
    </row>
    <row r="162" spans="1:27" ht="12.75">
      <c r="A162" s="3">
        <v>30773</v>
      </c>
      <c r="B162">
        <v>5493.8</v>
      </c>
      <c r="C162">
        <f t="shared" si="12"/>
        <v>404</v>
      </c>
      <c r="D162">
        <f t="shared" si="13"/>
        <v>0.0001964713741207906</v>
      </c>
      <c r="E162">
        <f t="shared" si="14"/>
        <v>0.0793744351447994</v>
      </c>
      <c r="F162">
        <v>5544.3</v>
      </c>
      <c r="G162">
        <v>3628.3</v>
      </c>
      <c r="H162">
        <v>372.4</v>
      </c>
      <c r="I162">
        <v>1171.2</v>
      </c>
      <c r="J162">
        <v>2058.9</v>
      </c>
      <c r="K162">
        <v>873.2</v>
      </c>
      <c r="L162">
        <v>546.1</v>
      </c>
      <c r="M162">
        <v>322.2</v>
      </c>
      <c r="N162">
        <v>241.4</v>
      </c>
      <c r="O162">
        <v>259</v>
      </c>
      <c r="P162">
        <v>80.5</v>
      </c>
      <c r="Q162">
        <v>1115.2</v>
      </c>
      <c r="R162">
        <v>508.6</v>
      </c>
      <c r="S162">
        <v>371.7</v>
      </c>
      <c r="T162">
        <v>605.6</v>
      </c>
      <c r="U162">
        <v>-128.6</v>
      </c>
      <c r="V162">
        <v>329.4</v>
      </c>
      <c r="W162">
        <v>456.2</v>
      </c>
      <c r="X162">
        <v>3909.4</v>
      </c>
      <c r="Y162">
        <v>71.18</v>
      </c>
      <c r="Z162">
        <f t="shared" si="10"/>
        <v>0.000255793727937791</v>
      </c>
      <c r="AA162">
        <f t="shared" si="11"/>
        <v>1.405279582544636</v>
      </c>
    </row>
    <row r="163" spans="1:27" ht="12.75">
      <c r="A163" s="3">
        <v>30864</v>
      </c>
      <c r="B163">
        <v>5541.3</v>
      </c>
      <c r="C163">
        <f t="shared" si="12"/>
        <v>360.90000000000055</v>
      </c>
      <c r="D163">
        <f t="shared" si="13"/>
        <v>0.00019303528685043626</v>
      </c>
      <c r="E163">
        <f t="shared" si="14"/>
        <v>0.06966643502432256</v>
      </c>
      <c r="F163">
        <v>5591.1</v>
      </c>
      <c r="G163">
        <v>3653.5</v>
      </c>
      <c r="H163">
        <v>372.3</v>
      </c>
      <c r="I163">
        <v>1175</v>
      </c>
      <c r="J163">
        <v>2082.8</v>
      </c>
      <c r="K163">
        <v>890.7</v>
      </c>
      <c r="L163">
        <v>563.5</v>
      </c>
      <c r="M163">
        <v>332.6</v>
      </c>
      <c r="N163">
        <v>249</v>
      </c>
      <c r="O163">
        <v>255.7</v>
      </c>
      <c r="P163">
        <v>83.2</v>
      </c>
      <c r="Q163">
        <v>1123.1</v>
      </c>
      <c r="R163">
        <v>506.9</v>
      </c>
      <c r="S163">
        <v>370.4</v>
      </c>
      <c r="T163">
        <v>615.6</v>
      </c>
      <c r="U163">
        <v>-133.3</v>
      </c>
      <c r="V163">
        <v>336.5</v>
      </c>
      <c r="W163">
        <v>468</v>
      </c>
      <c r="X163">
        <v>3974.7</v>
      </c>
      <c r="Y163">
        <v>71.74</v>
      </c>
      <c r="Z163">
        <f t="shared" si="10"/>
        <v>0.0002515913150678039</v>
      </c>
      <c r="AA163">
        <f t="shared" si="11"/>
        <v>1.3941429541852217</v>
      </c>
    </row>
    <row r="164" spans="1:27" ht="12.75">
      <c r="A164" s="3">
        <v>30956</v>
      </c>
      <c r="B164">
        <v>5583.1</v>
      </c>
      <c r="C164">
        <f t="shared" si="12"/>
        <v>296.3000000000002</v>
      </c>
      <c r="D164">
        <f t="shared" si="13"/>
        <v>0.00018915033668759929</v>
      </c>
      <c r="E164">
        <f t="shared" si="14"/>
        <v>0.056045244760535705</v>
      </c>
      <c r="F164">
        <v>5627.1</v>
      </c>
      <c r="G164">
        <v>3700.9</v>
      </c>
      <c r="H164">
        <v>384.3</v>
      </c>
      <c r="I164">
        <v>1181.6</v>
      </c>
      <c r="J164">
        <v>2110.8</v>
      </c>
      <c r="K164">
        <v>876.9</v>
      </c>
      <c r="L164">
        <v>577.9</v>
      </c>
      <c r="M164">
        <v>343.8</v>
      </c>
      <c r="N164">
        <v>251.9</v>
      </c>
      <c r="O164">
        <v>254.5</v>
      </c>
      <c r="P164">
        <v>56.3</v>
      </c>
      <c r="Q164">
        <v>1144.2</v>
      </c>
      <c r="R164">
        <v>521.6</v>
      </c>
      <c r="S164">
        <v>384.1</v>
      </c>
      <c r="T164">
        <v>621.7</v>
      </c>
      <c r="U164">
        <v>-140.5</v>
      </c>
      <c r="V164">
        <v>343.1</v>
      </c>
      <c r="W164">
        <v>481.8</v>
      </c>
      <c r="X164">
        <v>4033.5</v>
      </c>
      <c r="Y164">
        <v>72.24</v>
      </c>
      <c r="Z164">
        <f t="shared" si="10"/>
        <v>0.00024792363951902817</v>
      </c>
      <c r="AA164">
        <f t="shared" si="11"/>
        <v>1.3841824717986861</v>
      </c>
    </row>
    <row r="165" spans="1:27" ht="12.75">
      <c r="A165" s="3">
        <v>31048</v>
      </c>
      <c r="B165">
        <v>5629.7</v>
      </c>
      <c r="C165">
        <f t="shared" si="12"/>
        <v>227.39999999999964</v>
      </c>
      <c r="D165">
        <f t="shared" si="13"/>
        <v>0.00018510634359439497</v>
      </c>
      <c r="E165">
        <f t="shared" si="14"/>
        <v>0.04209318253336535</v>
      </c>
      <c r="F165">
        <v>5664.3</v>
      </c>
      <c r="G165">
        <v>3756.8</v>
      </c>
      <c r="H165">
        <v>398</v>
      </c>
      <c r="I165">
        <v>1188.3</v>
      </c>
      <c r="J165">
        <v>2145.2</v>
      </c>
      <c r="K165">
        <v>848.9</v>
      </c>
      <c r="L165">
        <v>584.3</v>
      </c>
      <c r="M165">
        <v>341.5</v>
      </c>
      <c r="N165">
        <v>262.6</v>
      </c>
      <c r="O165">
        <v>256.1</v>
      </c>
      <c r="P165">
        <v>20.2</v>
      </c>
      <c r="Q165">
        <v>1157.6</v>
      </c>
      <c r="R165">
        <v>528.6</v>
      </c>
      <c r="S165">
        <v>388.5</v>
      </c>
      <c r="T165">
        <v>628.1</v>
      </c>
      <c r="U165">
        <v>-130.1</v>
      </c>
      <c r="V165">
        <v>342.8</v>
      </c>
      <c r="W165">
        <v>471.1</v>
      </c>
      <c r="X165">
        <v>4109.7</v>
      </c>
      <c r="Y165">
        <v>73.01</v>
      </c>
      <c r="Z165">
        <f t="shared" si="10"/>
        <v>0.00024332676351071855</v>
      </c>
      <c r="AA165">
        <f t="shared" si="11"/>
        <v>1.3698566805362922</v>
      </c>
    </row>
    <row r="166" spans="1:27" ht="12.75">
      <c r="A166" s="3">
        <v>31138</v>
      </c>
      <c r="B166">
        <v>5673.8</v>
      </c>
      <c r="C166">
        <f t="shared" si="12"/>
        <v>180</v>
      </c>
      <c r="D166">
        <f t="shared" si="13"/>
        <v>0.00018202337180093923</v>
      </c>
      <c r="E166">
        <f t="shared" si="14"/>
        <v>0.03276420692416906</v>
      </c>
      <c r="F166">
        <v>5710.9</v>
      </c>
      <c r="G166">
        <v>3791.5</v>
      </c>
      <c r="H166">
        <v>402.2</v>
      </c>
      <c r="I166">
        <v>1197.9</v>
      </c>
      <c r="J166">
        <v>2166.4</v>
      </c>
      <c r="K166">
        <v>862.8</v>
      </c>
      <c r="L166">
        <v>593.1</v>
      </c>
      <c r="M166">
        <v>349.4</v>
      </c>
      <c r="N166">
        <v>262.8</v>
      </c>
      <c r="O166">
        <v>254.7</v>
      </c>
      <c r="P166">
        <v>26.2</v>
      </c>
      <c r="Q166">
        <v>1180.5</v>
      </c>
      <c r="R166">
        <v>540.1</v>
      </c>
      <c r="S166">
        <v>398.5</v>
      </c>
      <c r="T166">
        <v>639.5</v>
      </c>
      <c r="U166">
        <v>-154.7</v>
      </c>
      <c r="V166">
        <v>341.3</v>
      </c>
      <c r="W166">
        <v>494.2</v>
      </c>
      <c r="X166">
        <v>4170.1</v>
      </c>
      <c r="Y166">
        <v>73.49</v>
      </c>
      <c r="Z166">
        <f t="shared" si="10"/>
        <v>0.00023980240282007624</v>
      </c>
      <c r="AA166">
        <f t="shared" si="11"/>
        <v>1.3605908731205485</v>
      </c>
    </row>
    <row r="167" spans="1:27" ht="12.75">
      <c r="A167" s="3">
        <v>31229</v>
      </c>
      <c r="B167">
        <v>5758.6</v>
      </c>
      <c r="C167">
        <f t="shared" si="12"/>
        <v>217.30000000000018</v>
      </c>
      <c r="D167">
        <f t="shared" si="13"/>
        <v>0.0001804630682330861</v>
      </c>
      <c r="E167">
        <f t="shared" si="14"/>
        <v>0.039214624727049646</v>
      </c>
      <c r="F167">
        <v>5788.6</v>
      </c>
      <c r="G167">
        <v>3860.9</v>
      </c>
      <c r="H167">
        <v>428.1</v>
      </c>
      <c r="I167">
        <v>1205.2</v>
      </c>
      <c r="J167">
        <v>2198.5</v>
      </c>
      <c r="K167">
        <v>854.1</v>
      </c>
      <c r="L167">
        <v>584</v>
      </c>
      <c r="M167">
        <v>345.4</v>
      </c>
      <c r="N167">
        <v>257.2</v>
      </c>
      <c r="O167">
        <v>259.8</v>
      </c>
      <c r="P167">
        <v>22.2</v>
      </c>
      <c r="Q167">
        <v>1209.2</v>
      </c>
      <c r="R167">
        <v>558</v>
      </c>
      <c r="S167">
        <v>414.5</v>
      </c>
      <c r="T167">
        <v>650</v>
      </c>
      <c r="U167">
        <v>-154.9</v>
      </c>
      <c r="V167">
        <v>336.2</v>
      </c>
      <c r="W167">
        <v>489.3</v>
      </c>
      <c r="X167">
        <v>4252.9</v>
      </c>
      <c r="Y167">
        <v>73.88</v>
      </c>
      <c r="Z167">
        <f t="shared" si="10"/>
        <v>0.00023513367349338102</v>
      </c>
      <c r="AA167">
        <f t="shared" si="11"/>
        <v>1.354040772178984</v>
      </c>
    </row>
    <row r="168" spans="1:27" ht="12.75">
      <c r="A168" s="3">
        <v>31321</v>
      </c>
      <c r="B168">
        <v>5806</v>
      </c>
      <c r="C168">
        <f t="shared" si="12"/>
        <v>222.89999999999964</v>
      </c>
      <c r="D168">
        <f t="shared" si="13"/>
        <v>0.00017911196288800127</v>
      </c>
      <c r="E168">
        <f t="shared" si="14"/>
        <v>0.03992405652773542</v>
      </c>
      <c r="F168">
        <v>5839.6</v>
      </c>
      <c r="G168">
        <v>3874.2</v>
      </c>
      <c r="H168">
        <v>411.8</v>
      </c>
      <c r="I168">
        <v>1214.6</v>
      </c>
      <c r="J168">
        <v>2224</v>
      </c>
      <c r="K168">
        <v>887.8</v>
      </c>
      <c r="L168">
        <v>594.5</v>
      </c>
      <c r="M168">
        <v>352.5</v>
      </c>
      <c r="N168">
        <v>260.6</v>
      </c>
      <c r="O168">
        <v>265.3</v>
      </c>
      <c r="P168">
        <v>39.9</v>
      </c>
      <c r="Q168">
        <v>1214.7</v>
      </c>
      <c r="R168">
        <v>558</v>
      </c>
      <c r="S168">
        <v>416.8</v>
      </c>
      <c r="T168">
        <v>655.6</v>
      </c>
      <c r="U168">
        <v>-163.9</v>
      </c>
      <c r="V168">
        <v>346.2</v>
      </c>
      <c r="W168">
        <v>508.3</v>
      </c>
      <c r="X168">
        <v>4319.3</v>
      </c>
      <c r="Y168">
        <v>74.4</v>
      </c>
      <c r="Z168">
        <f t="shared" si="10"/>
        <v>0.00023151899613363275</v>
      </c>
      <c r="AA168">
        <f t="shared" si="11"/>
        <v>1.3441992915518717</v>
      </c>
    </row>
    <row r="169" spans="1:27" ht="12.75">
      <c r="A169" s="3">
        <v>31413</v>
      </c>
      <c r="B169">
        <v>5858.9</v>
      </c>
      <c r="C169">
        <f t="shared" si="12"/>
        <v>229.19999999999982</v>
      </c>
      <c r="D169">
        <f t="shared" si="13"/>
        <v>0.00017762935858038617</v>
      </c>
      <c r="E169">
        <f t="shared" si="14"/>
        <v>0.04071264898662448</v>
      </c>
      <c r="F169">
        <v>5887.3</v>
      </c>
      <c r="G169">
        <v>3907.9</v>
      </c>
      <c r="H169">
        <v>419.8</v>
      </c>
      <c r="I169">
        <v>1230.5</v>
      </c>
      <c r="J169">
        <v>2231.1</v>
      </c>
      <c r="K169">
        <v>886.2</v>
      </c>
      <c r="L169">
        <v>586.5</v>
      </c>
      <c r="M169">
        <v>349.7</v>
      </c>
      <c r="N169">
        <v>254.5</v>
      </c>
      <c r="O169">
        <v>276.6</v>
      </c>
      <c r="P169">
        <v>37.5</v>
      </c>
      <c r="Q169">
        <v>1224</v>
      </c>
      <c r="R169">
        <v>554.6</v>
      </c>
      <c r="S169">
        <v>413.4</v>
      </c>
      <c r="T169">
        <v>668.5</v>
      </c>
      <c r="U169">
        <v>-153.2</v>
      </c>
      <c r="V169">
        <v>355.9</v>
      </c>
      <c r="W169">
        <v>507.3</v>
      </c>
      <c r="X169">
        <v>4375.3</v>
      </c>
      <c r="Y169">
        <v>74.69</v>
      </c>
      <c r="Z169">
        <f t="shared" si="10"/>
        <v>0.0002285557561767193</v>
      </c>
      <c r="AA169">
        <f t="shared" si="11"/>
        <v>1.3390853198637807</v>
      </c>
    </row>
    <row r="170" spans="1:27" ht="12.75">
      <c r="A170" s="3">
        <v>31503</v>
      </c>
      <c r="B170">
        <v>5883.3</v>
      </c>
      <c r="C170">
        <f t="shared" si="12"/>
        <v>209.5</v>
      </c>
      <c r="D170">
        <f t="shared" si="13"/>
        <v>0.00017624872219676406</v>
      </c>
      <c r="E170">
        <f t="shared" si="14"/>
        <v>0.03692410730022207</v>
      </c>
      <c r="F170">
        <v>5901.9</v>
      </c>
      <c r="G170">
        <v>3950.4</v>
      </c>
      <c r="H170">
        <v>433.8</v>
      </c>
      <c r="I170">
        <v>1243.6</v>
      </c>
      <c r="J170">
        <v>2243.5</v>
      </c>
      <c r="K170">
        <v>868.3</v>
      </c>
      <c r="L170">
        <v>572.5</v>
      </c>
      <c r="M170">
        <v>355</v>
      </c>
      <c r="N170">
        <v>230.7</v>
      </c>
      <c r="O170">
        <v>292.4</v>
      </c>
      <c r="P170">
        <v>19.7</v>
      </c>
      <c r="Q170">
        <v>1248</v>
      </c>
      <c r="R170">
        <v>571.2</v>
      </c>
      <c r="S170">
        <v>427.9</v>
      </c>
      <c r="T170">
        <v>675.8</v>
      </c>
      <c r="U170">
        <v>-170.6</v>
      </c>
      <c r="V170">
        <v>360</v>
      </c>
      <c r="W170">
        <v>528.8</v>
      </c>
      <c r="X170">
        <v>4415.2</v>
      </c>
      <c r="Y170">
        <v>75.04</v>
      </c>
      <c r="Z170">
        <f t="shared" si="10"/>
        <v>0.000226490306214894</v>
      </c>
      <c r="AA170">
        <f t="shared" si="11"/>
        <v>1.332510418554086</v>
      </c>
    </row>
    <row r="171" spans="1:27" ht="12.75">
      <c r="A171" s="3">
        <v>31594</v>
      </c>
      <c r="B171">
        <v>5937.9</v>
      </c>
      <c r="C171">
        <f t="shared" si="12"/>
        <v>179.29999999999927</v>
      </c>
      <c r="D171">
        <f t="shared" si="13"/>
        <v>0.00017365331851491682</v>
      </c>
      <c r="E171">
        <f t="shared" si="14"/>
        <v>0.03113604000972446</v>
      </c>
      <c r="F171">
        <v>5959</v>
      </c>
      <c r="G171">
        <v>4019.7</v>
      </c>
      <c r="H171">
        <v>471.6</v>
      </c>
      <c r="I171">
        <v>1246.5</v>
      </c>
      <c r="J171">
        <v>2265.2</v>
      </c>
      <c r="K171">
        <v>838</v>
      </c>
      <c r="L171">
        <v>563.9</v>
      </c>
      <c r="M171">
        <v>353.6</v>
      </c>
      <c r="N171">
        <v>222.2</v>
      </c>
      <c r="O171">
        <v>296.3</v>
      </c>
      <c r="P171">
        <v>-6.8</v>
      </c>
      <c r="Q171">
        <v>1277.4</v>
      </c>
      <c r="R171">
        <v>593.8</v>
      </c>
      <c r="S171">
        <v>445.4</v>
      </c>
      <c r="T171">
        <v>682.3</v>
      </c>
      <c r="U171">
        <v>-176.7</v>
      </c>
      <c r="V171">
        <v>368.6</v>
      </c>
      <c r="W171">
        <v>543.6</v>
      </c>
      <c r="X171">
        <v>4483.4</v>
      </c>
      <c r="Y171">
        <v>75.51</v>
      </c>
      <c r="Z171">
        <f t="shared" si="10"/>
        <v>0.00022304501048311552</v>
      </c>
      <c r="AA171">
        <f t="shared" si="11"/>
        <v>1.3244189677476916</v>
      </c>
    </row>
    <row r="172" spans="1:27" ht="12.75">
      <c r="A172" s="3">
        <v>31686</v>
      </c>
      <c r="B172">
        <v>5969.5</v>
      </c>
      <c r="C172">
        <f t="shared" si="12"/>
        <v>163.5</v>
      </c>
      <c r="D172">
        <f t="shared" si="13"/>
        <v>0.0001722356183258698</v>
      </c>
      <c r="E172">
        <f t="shared" si="14"/>
        <v>0.028160523596279713</v>
      </c>
      <c r="F172">
        <v>5981.7</v>
      </c>
      <c r="G172">
        <v>4046.8</v>
      </c>
      <c r="H172">
        <v>464.5</v>
      </c>
      <c r="I172">
        <v>1257.9</v>
      </c>
      <c r="J172">
        <v>2292</v>
      </c>
      <c r="K172">
        <v>838.2</v>
      </c>
      <c r="L172">
        <v>569.8</v>
      </c>
      <c r="M172">
        <v>358.2</v>
      </c>
      <c r="N172">
        <v>223.4</v>
      </c>
      <c r="O172">
        <v>294.8</v>
      </c>
      <c r="P172">
        <v>-12.1</v>
      </c>
      <c r="Q172">
        <v>1271.5</v>
      </c>
      <c r="R172">
        <v>585.1</v>
      </c>
      <c r="S172">
        <v>433.2</v>
      </c>
      <c r="T172">
        <v>685.4</v>
      </c>
      <c r="U172">
        <v>-167.2</v>
      </c>
      <c r="V172">
        <v>382.6</v>
      </c>
      <c r="W172">
        <v>548.1</v>
      </c>
      <c r="X172">
        <v>4537.5</v>
      </c>
      <c r="Y172">
        <v>76.05</v>
      </c>
      <c r="Z172">
        <f t="shared" si="10"/>
        <v>0.00022038567493112948</v>
      </c>
      <c r="AA172">
        <f t="shared" si="11"/>
        <v>1.3155922865013774</v>
      </c>
    </row>
    <row r="173" spans="1:27" ht="12.75">
      <c r="A173" s="3">
        <v>31778</v>
      </c>
      <c r="B173">
        <v>6013.3</v>
      </c>
      <c r="C173">
        <f t="shared" si="12"/>
        <v>154.40000000000055</v>
      </c>
      <c r="D173">
        <f t="shared" si="13"/>
        <v>0.00017068050316612334</v>
      </c>
      <c r="E173">
        <f t="shared" si="14"/>
        <v>0.026353069688849536</v>
      </c>
      <c r="F173">
        <v>6027.6</v>
      </c>
      <c r="G173">
        <v>4049.7</v>
      </c>
      <c r="H173">
        <v>435.2</v>
      </c>
      <c r="I173">
        <v>1266</v>
      </c>
      <c r="J173">
        <v>2327.1</v>
      </c>
      <c r="K173">
        <v>863.4</v>
      </c>
      <c r="L173">
        <v>554</v>
      </c>
      <c r="M173">
        <v>348.1</v>
      </c>
      <c r="N173">
        <v>217.3</v>
      </c>
      <c r="O173">
        <v>291.3</v>
      </c>
      <c r="P173">
        <v>33.9</v>
      </c>
      <c r="Q173">
        <v>1278.4</v>
      </c>
      <c r="R173">
        <v>588.3</v>
      </c>
      <c r="S173">
        <v>439</v>
      </c>
      <c r="T173">
        <v>689.3</v>
      </c>
      <c r="U173">
        <v>-162.8</v>
      </c>
      <c r="V173">
        <v>383.6</v>
      </c>
      <c r="W173">
        <v>544.9</v>
      </c>
      <c r="X173">
        <v>4612.3</v>
      </c>
      <c r="Y173">
        <v>76.73</v>
      </c>
      <c r="Z173">
        <f t="shared" si="10"/>
        <v>0.00021681156906532532</v>
      </c>
      <c r="AA173">
        <f t="shared" si="11"/>
        <v>1.3037530082605209</v>
      </c>
    </row>
    <row r="174" spans="1:27" ht="12.75">
      <c r="A174" s="3">
        <v>31868</v>
      </c>
      <c r="B174">
        <v>6077.2</v>
      </c>
      <c r="C174">
        <f t="shared" si="12"/>
        <v>193.89999999999964</v>
      </c>
      <c r="D174">
        <f t="shared" si="13"/>
        <v>0.00016997263440586064</v>
      </c>
      <c r="E174">
        <f t="shared" si="14"/>
        <v>0.03295769381129632</v>
      </c>
      <c r="F174">
        <v>6095.8</v>
      </c>
      <c r="G174">
        <v>4101.5</v>
      </c>
      <c r="H174">
        <v>453.8</v>
      </c>
      <c r="I174">
        <v>1275</v>
      </c>
      <c r="J174">
        <v>2349.5</v>
      </c>
      <c r="K174">
        <v>863.9</v>
      </c>
      <c r="L174">
        <v>566.8</v>
      </c>
      <c r="M174">
        <v>358.8</v>
      </c>
      <c r="N174">
        <v>219</v>
      </c>
      <c r="O174">
        <v>294.1</v>
      </c>
      <c r="P174">
        <v>17.3</v>
      </c>
      <c r="Q174">
        <v>1289.1</v>
      </c>
      <c r="R174">
        <v>597</v>
      </c>
      <c r="S174">
        <v>449.8</v>
      </c>
      <c r="T174">
        <v>691.5</v>
      </c>
      <c r="U174">
        <v>-160.9</v>
      </c>
      <c r="V174">
        <v>399.3</v>
      </c>
      <c r="W174">
        <v>558.9</v>
      </c>
      <c r="X174">
        <v>4695.8</v>
      </c>
      <c r="Y174">
        <v>77.27</v>
      </c>
      <c r="Z174">
        <f t="shared" si="10"/>
        <v>0.00021295625878444565</v>
      </c>
      <c r="AA174">
        <f t="shared" si="11"/>
        <v>1.2941777758848332</v>
      </c>
    </row>
    <row r="175" spans="1:27" ht="12.75">
      <c r="A175" s="3">
        <v>31959</v>
      </c>
      <c r="B175">
        <v>6128.1</v>
      </c>
      <c r="C175">
        <f t="shared" si="12"/>
        <v>190.20000000000073</v>
      </c>
      <c r="D175">
        <f t="shared" si="13"/>
        <v>0.0001684097071355193</v>
      </c>
      <c r="E175">
        <f t="shared" si="14"/>
        <v>0.03203152629717589</v>
      </c>
      <c r="F175">
        <v>6145.8</v>
      </c>
      <c r="G175">
        <v>4147</v>
      </c>
      <c r="H175">
        <v>472.8</v>
      </c>
      <c r="I175">
        <v>1276</v>
      </c>
      <c r="J175">
        <v>2373.6</v>
      </c>
      <c r="K175">
        <v>860.5</v>
      </c>
      <c r="L175">
        <v>585.1</v>
      </c>
      <c r="M175">
        <v>368.7</v>
      </c>
      <c r="N175">
        <v>228.3</v>
      </c>
      <c r="O175">
        <v>289.3</v>
      </c>
      <c r="P175">
        <v>-2.1</v>
      </c>
      <c r="Q175">
        <v>1292.4</v>
      </c>
      <c r="R175">
        <v>598</v>
      </c>
      <c r="S175">
        <v>456.4</v>
      </c>
      <c r="T175">
        <v>693.9</v>
      </c>
      <c r="U175">
        <v>-154.5</v>
      </c>
      <c r="V175">
        <v>416.7</v>
      </c>
      <c r="W175">
        <v>569.9</v>
      </c>
      <c r="X175">
        <v>4770.2</v>
      </c>
      <c r="Y175">
        <v>77.83</v>
      </c>
      <c r="Z175">
        <f t="shared" si="10"/>
        <v>0.00020963481615026623</v>
      </c>
      <c r="AA175">
        <f t="shared" si="11"/>
        <v>1.2846631168504465</v>
      </c>
    </row>
    <row r="176" spans="1:27" ht="12.75">
      <c r="A176" s="3">
        <v>32051</v>
      </c>
      <c r="B176">
        <v>6234.4</v>
      </c>
      <c r="C176">
        <f t="shared" si="12"/>
        <v>264.89999999999964</v>
      </c>
      <c r="D176">
        <f t="shared" si="13"/>
        <v>0.00016751821760616466</v>
      </c>
      <c r="E176">
        <f t="shared" si="14"/>
        <v>0.04437557584387296</v>
      </c>
      <c r="F176">
        <v>6254.1</v>
      </c>
      <c r="G176">
        <v>4155.3</v>
      </c>
      <c r="H176">
        <v>459</v>
      </c>
      <c r="I176">
        <v>1281</v>
      </c>
      <c r="J176">
        <v>2395.6</v>
      </c>
      <c r="K176">
        <v>929.3</v>
      </c>
      <c r="L176">
        <v>584</v>
      </c>
      <c r="M176">
        <v>364.3</v>
      </c>
      <c r="N176">
        <v>232.5</v>
      </c>
      <c r="O176">
        <v>288</v>
      </c>
      <c r="P176">
        <v>69.3</v>
      </c>
      <c r="Q176">
        <v>1310</v>
      </c>
      <c r="R176">
        <v>606.7</v>
      </c>
      <c r="S176">
        <v>455.6</v>
      </c>
      <c r="T176">
        <v>702.9</v>
      </c>
      <c r="U176">
        <v>-152.1</v>
      </c>
      <c r="V176">
        <v>432.2</v>
      </c>
      <c r="W176">
        <v>583</v>
      </c>
      <c r="X176">
        <v>4891.6</v>
      </c>
      <c r="Y176">
        <v>78.46</v>
      </c>
      <c r="Z176">
        <f t="shared" si="10"/>
        <v>0.0002044320876604792</v>
      </c>
      <c r="AA176">
        <f t="shared" si="11"/>
        <v>1.2745114073104913</v>
      </c>
    </row>
    <row r="177" spans="1:27" ht="12.75">
      <c r="A177" s="3">
        <v>32143</v>
      </c>
      <c r="B177">
        <v>6275.9</v>
      </c>
      <c r="C177">
        <f t="shared" si="12"/>
        <v>262.59999999999945</v>
      </c>
      <c r="D177">
        <f t="shared" si="13"/>
        <v>0.0001662980393461161</v>
      </c>
      <c r="E177">
        <f t="shared" si="14"/>
        <v>0.043669865132289994</v>
      </c>
      <c r="F177">
        <v>6302</v>
      </c>
      <c r="G177">
        <v>4228</v>
      </c>
      <c r="H177">
        <v>481.7</v>
      </c>
      <c r="I177">
        <v>1295.8</v>
      </c>
      <c r="J177">
        <v>2427.5</v>
      </c>
      <c r="K177">
        <v>884.6</v>
      </c>
      <c r="L177">
        <v>590.5</v>
      </c>
      <c r="M177">
        <v>376</v>
      </c>
      <c r="N177">
        <v>225.4</v>
      </c>
      <c r="O177">
        <v>287</v>
      </c>
      <c r="P177">
        <v>17.2</v>
      </c>
      <c r="Q177">
        <v>1300.1</v>
      </c>
      <c r="R177">
        <v>589.4</v>
      </c>
      <c r="S177">
        <v>449.9</v>
      </c>
      <c r="T177">
        <v>710.2</v>
      </c>
      <c r="U177">
        <v>-125.5</v>
      </c>
      <c r="V177">
        <v>456.1</v>
      </c>
      <c r="W177">
        <v>580.3</v>
      </c>
      <c r="X177">
        <v>4957</v>
      </c>
      <c r="Y177">
        <v>78.99</v>
      </c>
      <c r="Z177">
        <f t="shared" si="10"/>
        <v>0.00020173492031470649</v>
      </c>
      <c r="AA177">
        <f t="shared" si="11"/>
        <v>1.2660681864030663</v>
      </c>
    </row>
    <row r="178" spans="1:27" ht="12.75">
      <c r="A178" s="3">
        <v>32234</v>
      </c>
      <c r="B178">
        <v>6349.8</v>
      </c>
      <c r="C178">
        <f t="shared" si="12"/>
        <v>272.60000000000036</v>
      </c>
      <c r="D178">
        <f t="shared" si="13"/>
        <v>0.00016454946356874876</v>
      </c>
      <c r="E178">
        <f t="shared" si="14"/>
        <v>0.04485618376884097</v>
      </c>
      <c r="F178">
        <v>6372.8</v>
      </c>
      <c r="G178">
        <v>4256.8</v>
      </c>
      <c r="H178">
        <v>481.5</v>
      </c>
      <c r="I178">
        <v>1307.4</v>
      </c>
      <c r="J178">
        <v>2445.6</v>
      </c>
      <c r="K178">
        <v>902.5</v>
      </c>
      <c r="L178">
        <v>603.4</v>
      </c>
      <c r="M178">
        <v>384.7</v>
      </c>
      <c r="N178">
        <v>229.6</v>
      </c>
      <c r="O178">
        <v>289</v>
      </c>
      <c r="P178">
        <v>18.9</v>
      </c>
      <c r="Q178">
        <v>1302.4</v>
      </c>
      <c r="R178">
        <v>583</v>
      </c>
      <c r="S178">
        <v>445.6</v>
      </c>
      <c r="T178">
        <v>718.9</v>
      </c>
      <c r="U178">
        <v>-105.7</v>
      </c>
      <c r="V178">
        <v>468.8</v>
      </c>
      <c r="W178">
        <v>573.2</v>
      </c>
      <c r="X178">
        <v>5066.5</v>
      </c>
      <c r="Y178">
        <v>79.79</v>
      </c>
      <c r="Z178">
        <f t="shared" si="10"/>
        <v>0.0001973749136484753</v>
      </c>
      <c r="AA178">
        <f t="shared" si="11"/>
        <v>1.2532912266850884</v>
      </c>
    </row>
    <row r="179" spans="1:27" ht="12.75">
      <c r="A179" s="3">
        <v>32325</v>
      </c>
      <c r="B179">
        <v>6382.3</v>
      </c>
      <c r="C179">
        <f t="shared" si="12"/>
        <v>254.19999999999982</v>
      </c>
      <c r="D179">
        <f t="shared" si="13"/>
        <v>0.00016318271568675446</v>
      </c>
      <c r="E179">
        <f t="shared" si="14"/>
        <v>0.041481046327572955</v>
      </c>
      <c r="F179">
        <v>6402</v>
      </c>
      <c r="G179">
        <v>4291.6</v>
      </c>
      <c r="H179">
        <v>474.9</v>
      </c>
      <c r="I179">
        <v>1321.4</v>
      </c>
      <c r="J179">
        <v>2475</v>
      </c>
      <c r="K179">
        <v>907.5</v>
      </c>
      <c r="L179">
        <v>606.7</v>
      </c>
      <c r="M179">
        <v>390.1</v>
      </c>
      <c r="N179">
        <v>226.9</v>
      </c>
      <c r="O179">
        <v>290.2</v>
      </c>
      <c r="P179">
        <v>18.5</v>
      </c>
      <c r="Q179">
        <v>1300.3</v>
      </c>
      <c r="R179">
        <v>578.1</v>
      </c>
      <c r="S179">
        <v>440.8</v>
      </c>
      <c r="T179">
        <v>721.7</v>
      </c>
      <c r="U179">
        <v>-110.2</v>
      </c>
      <c r="V179">
        <v>477.3</v>
      </c>
      <c r="W179">
        <v>586.1</v>
      </c>
      <c r="X179">
        <v>5151.5</v>
      </c>
      <c r="Y179">
        <v>80.73</v>
      </c>
      <c r="Z179">
        <f t="shared" si="10"/>
        <v>0.00019411821799475881</v>
      </c>
      <c r="AA179">
        <f t="shared" si="11"/>
        <v>1.2389207027079492</v>
      </c>
    </row>
    <row r="180" spans="1:27" ht="12.75">
      <c r="A180" s="3">
        <v>32417</v>
      </c>
      <c r="B180">
        <v>6465.2</v>
      </c>
      <c r="C180">
        <f t="shared" si="12"/>
        <v>230.80000000000018</v>
      </c>
      <c r="D180">
        <f t="shared" si="13"/>
        <v>0.00016040035929680484</v>
      </c>
      <c r="E180">
        <f t="shared" si="14"/>
        <v>0.037020402925702585</v>
      </c>
      <c r="F180">
        <v>6487.4</v>
      </c>
      <c r="G180">
        <v>4341.4</v>
      </c>
      <c r="H180">
        <v>488.1</v>
      </c>
      <c r="I180">
        <v>1336</v>
      </c>
      <c r="J180">
        <v>2494.3</v>
      </c>
      <c r="K180">
        <v>916.7</v>
      </c>
      <c r="L180">
        <v>613.8</v>
      </c>
      <c r="M180">
        <v>397</v>
      </c>
      <c r="N180">
        <v>226.6</v>
      </c>
      <c r="O180">
        <v>290.8</v>
      </c>
      <c r="P180">
        <v>18.9</v>
      </c>
      <c r="Q180">
        <v>1327.2</v>
      </c>
      <c r="R180">
        <v>596.3</v>
      </c>
      <c r="S180">
        <v>450.9</v>
      </c>
      <c r="T180">
        <v>730.3</v>
      </c>
      <c r="U180">
        <v>-112.6</v>
      </c>
      <c r="V180">
        <v>491.8</v>
      </c>
      <c r="W180">
        <v>603</v>
      </c>
      <c r="X180">
        <v>5258.3</v>
      </c>
      <c r="Y180">
        <v>81.36</v>
      </c>
      <c r="Z180">
        <f t="shared" si="10"/>
        <v>0.00019017553201605082</v>
      </c>
      <c r="AA180">
        <f t="shared" si="11"/>
        <v>1.2295228495901718</v>
      </c>
    </row>
    <row r="181" spans="1:27" ht="12.75">
      <c r="A181" s="3">
        <v>32509</v>
      </c>
      <c r="B181">
        <v>6543.8</v>
      </c>
      <c r="C181">
        <f t="shared" si="12"/>
        <v>267.90000000000055</v>
      </c>
      <c r="D181">
        <f t="shared" si="13"/>
        <v>0.00015933969629853886</v>
      </c>
      <c r="E181">
        <f t="shared" si="14"/>
        <v>0.042687104638378645</v>
      </c>
      <c r="F181">
        <v>6565.6</v>
      </c>
      <c r="G181">
        <v>4357.1</v>
      </c>
      <c r="H181">
        <v>485.6</v>
      </c>
      <c r="I181">
        <v>1341</v>
      </c>
      <c r="J181">
        <v>2507.5</v>
      </c>
      <c r="K181">
        <v>952.7</v>
      </c>
      <c r="L181">
        <v>623.1</v>
      </c>
      <c r="M181">
        <v>402.4</v>
      </c>
      <c r="N181">
        <v>230.8</v>
      </c>
      <c r="O181">
        <v>287</v>
      </c>
      <c r="P181">
        <v>51.5</v>
      </c>
      <c r="Q181">
        <v>1319.3</v>
      </c>
      <c r="R181">
        <v>582.8</v>
      </c>
      <c r="S181">
        <v>435</v>
      </c>
      <c r="T181">
        <v>735.9</v>
      </c>
      <c r="U181">
        <v>-86.8</v>
      </c>
      <c r="V181">
        <v>510.5</v>
      </c>
      <c r="W181">
        <v>595.7</v>
      </c>
      <c r="X181">
        <v>5379</v>
      </c>
      <c r="Y181">
        <v>82.2</v>
      </c>
      <c r="Z181">
        <f t="shared" si="10"/>
        <v>0.00018590816136828406</v>
      </c>
      <c r="AA181">
        <f t="shared" si="11"/>
        <v>1.2165458263617772</v>
      </c>
    </row>
    <row r="182" spans="1:27" ht="12.75">
      <c r="A182" s="3">
        <v>32599</v>
      </c>
      <c r="B182">
        <v>6579.4</v>
      </c>
      <c r="C182">
        <f t="shared" si="12"/>
        <v>229.59999999999945</v>
      </c>
      <c r="D182">
        <f t="shared" si="13"/>
        <v>0.00015748527512677565</v>
      </c>
      <c r="E182">
        <f t="shared" si="14"/>
        <v>0.036158619169107606</v>
      </c>
      <c r="F182">
        <v>6599.7</v>
      </c>
      <c r="G182">
        <v>4374.8</v>
      </c>
      <c r="H182">
        <v>492.5</v>
      </c>
      <c r="I182">
        <v>1341.8</v>
      </c>
      <c r="J182">
        <v>2515.9</v>
      </c>
      <c r="K182">
        <v>941.1</v>
      </c>
      <c r="L182">
        <v>632.2</v>
      </c>
      <c r="M182">
        <v>413.2</v>
      </c>
      <c r="N182">
        <v>228</v>
      </c>
      <c r="O182">
        <v>277.9</v>
      </c>
      <c r="P182">
        <v>38.9</v>
      </c>
      <c r="Q182">
        <v>1340.6</v>
      </c>
      <c r="R182">
        <v>595.8</v>
      </c>
      <c r="S182">
        <v>444.2</v>
      </c>
      <c r="T182">
        <v>744</v>
      </c>
      <c r="U182">
        <v>-77.9</v>
      </c>
      <c r="V182">
        <v>530.8</v>
      </c>
      <c r="W182">
        <v>606.9</v>
      </c>
      <c r="X182">
        <v>5461.7</v>
      </c>
      <c r="Y182">
        <v>83.02</v>
      </c>
      <c r="Z182">
        <f t="shared" si="10"/>
        <v>0.0001830931761173261</v>
      </c>
      <c r="AA182">
        <f t="shared" si="11"/>
        <v>1.2046432429463354</v>
      </c>
    </row>
    <row r="183" spans="1:27" ht="12.75">
      <c r="A183" s="3">
        <v>32690</v>
      </c>
      <c r="B183">
        <v>6610.6</v>
      </c>
      <c r="C183">
        <f t="shared" si="12"/>
        <v>228.30000000000018</v>
      </c>
      <c r="D183">
        <f t="shared" si="13"/>
        <v>0.00015668332732713913</v>
      </c>
      <c r="E183">
        <f t="shared" si="14"/>
        <v>0.03577080362878589</v>
      </c>
      <c r="F183">
        <v>6633.4</v>
      </c>
      <c r="G183">
        <v>4413.4</v>
      </c>
      <c r="H183">
        <v>502.7</v>
      </c>
      <c r="I183">
        <v>1354.7</v>
      </c>
      <c r="J183">
        <v>2528.9</v>
      </c>
      <c r="K183">
        <v>929.3</v>
      </c>
      <c r="L183">
        <v>651.1</v>
      </c>
      <c r="M183">
        <v>424.1</v>
      </c>
      <c r="N183">
        <v>236.7</v>
      </c>
      <c r="O183">
        <v>274.5</v>
      </c>
      <c r="P183">
        <v>10.2</v>
      </c>
      <c r="Q183">
        <v>1353.5</v>
      </c>
      <c r="R183">
        <v>601.4</v>
      </c>
      <c r="S183">
        <v>449.5</v>
      </c>
      <c r="T183">
        <v>751.3</v>
      </c>
      <c r="U183">
        <v>-83.4</v>
      </c>
      <c r="V183">
        <v>530.8</v>
      </c>
      <c r="W183">
        <v>612.3</v>
      </c>
      <c r="X183">
        <v>5527.5</v>
      </c>
      <c r="Y183">
        <v>83.62</v>
      </c>
      <c r="Z183">
        <f t="shared" si="10"/>
        <v>0.00018091361374943465</v>
      </c>
      <c r="AA183">
        <f t="shared" si="11"/>
        <v>1.1959475350520128</v>
      </c>
    </row>
    <row r="184" spans="1:27" ht="12.75">
      <c r="A184" s="3">
        <v>32782</v>
      </c>
      <c r="B184">
        <v>6633.5</v>
      </c>
      <c r="C184">
        <f t="shared" si="12"/>
        <v>168.30000000000018</v>
      </c>
      <c r="D184">
        <f t="shared" si="13"/>
        <v>0.00015467425601682858</v>
      </c>
      <c r="E184">
        <f t="shared" si="14"/>
        <v>0.02603167728763228</v>
      </c>
      <c r="F184">
        <v>6663.4</v>
      </c>
      <c r="G184">
        <v>4429.4</v>
      </c>
      <c r="H184">
        <v>486</v>
      </c>
      <c r="I184">
        <v>1366.4</v>
      </c>
      <c r="J184">
        <v>2552.2</v>
      </c>
      <c r="K184">
        <v>922.9</v>
      </c>
      <c r="L184">
        <v>641.6</v>
      </c>
      <c r="M184">
        <v>416.3</v>
      </c>
      <c r="N184">
        <v>235.2</v>
      </c>
      <c r="O184">
        <v>269.9</v>
      </c>
      <c r="P184">
        <v>17.9</v>
      </c>
      <c r="Q184">
        <v>1360.4</v>
      </c>
      <c r="R184">
        <v>598</v>
      </c>
      <c r="S184">
        <v>444.6</v>
      </c>
      <c r="T184">
        <v>761.4</v>
      </c>
      <c r="U184">
        <v>-76.7</v>
      </c>
      <c r="V184">
        <v>545.5</v>
      </c>
      <c r="W184">
        <v>620.2</v>
      </c>
      <c r="X184">
        <v>5588</v>
      </c>
      <c r="Y184">
        <v>84.24</v>
      </c>
      <c r="Z184">
        <f t="shared" si="10"/>
        <v>0.00017895490336435218</v>
      </c>
      <c r="AA184">
        <f t="shared" si="11"/>
        <v>1.1870973514674301</v>
      </c>
    </row>
    <row r="185" spans="1:27" ht="12.75">
      <c r="A185" s="3">
        <v>32874</v>
      </c>
      <c r="B185">
        <v>6716.3</v>
      </c>
      <c r="C185">
        <f t="shared" si="12"/>
        <v>172.5</v>
      </c>
      <c r="D185">
        <f t="shared" si="13"/>
        <v>0.0001528164063693878</v>
      </c>
      <c r="E185">
        <f t="shared" si="14"/>
        <v>0.026360830098719396</v>
      </c>
      <c r="F185">
        <v>6743.6</v>
      </c>
      <c r="G185">
        <v>4466</v>
      </c>
      <c r="H185">
        <v>506.7</v>
      </c>
      <c r="I185">
        <v>1370.2</v>
      </c>
      <c r="J185">
        <v>2559.8</v>
      </c>
      <c r="K185">
        <v>934</v>
      </c>
      <c r="L185">
        <v>650</v>
      </c>
      <c r="M185">
        <v>420.3</v>
      </c>
      <c r="N185">
        <v>240</v>
      </c>
      <c r="O185">
        <v>275.2</v>
      </c>
      <c r="P185">
        <v>15.7</v>
      </c>
      <c r="Q185">
        <v>1381.2</v>
      </c>
      <c r="R185">
        <v>607.5</v>
      </c>
      <c r="S185">
        <v>446</v>
      </c>
      <c r="T185">
        <v>772.5</v>
      </c>
      <c r="U185">
        <v>-64.5</v>
      </c>
      <c r="V185">
        <v>565.8</v>
      </c>
      <c r="W185">
        <v>628.1</v>
      </c>
      <c r="X185">
        <v>5720.8</v>
      </c>
      <c r="Y185">
        <v>85.19</v>
      </c>
      <c r="Z185">
        <f t="shared" si="10"/>
        <v>0.00017480072717102502</v>
      </c>
      <c r="AA185">
        <f t="shared" si="11"/>
        <v>1.1740141238987554</v>
      </c>
    </row>
    <row r="186" spans="1:27" ht="12.75">
      <c r="A186" s="3">
        <v>32964</v>
      </c>
      <c r="B186">
        <v>6731.7</v>
      </c>
      <c r="C186">
        <f t="shared" si="12"/>
        <v>152.30000000000018</v>
      </c>
      <c r="D186">
        <f t="shared" si="13"/>
        <v>0.0001519895431194334</v>
      </c>
      <c r="E186">
        <f t="shared" si="14"/>
        <v>0.023148007417089736</v>
      </c>
      <c r="F186">
        <v>6760.8</v>
      </c>
      <c r="G186">
        <v>4478.8</v>
      </c>
      <c r="H186">
        <v>489.3</v>
      </c>
      <c r="I186">
        <v>1372.6</v>
      </c>
      <c r="J186">
        <v>2592.1</v>
      </c>
      <c r="K186">
        <v>933</v>
      </c>
      <c r="L186">
        <v>639.4</v>
      </c>
      <c r="M186">
        <v>411.1</v>
      </c>
      <c r="N186">
        <v>238.9</v>
      </c>
      <c r="O186">
        <v>262.5</v>
      </c>
      <c r="P186">
        <v>36.3</v>
      </c>
      <c r="Q186">
        <v>1384.7</v>
      </c>
      <c r="R186">
        <v>608.4</v>
      </c>
      <c r="S186">
        <v>444.9</v>
      </c>
      <c r="T186">
        <v>775.2</v>
      </c>
      <c r="U186">
        <v>-63.9</v>
      </c>
      <c r="V186">
        <v>577.6</v>
      </c>
      <c r="W186">
        <v>639.3</v>
      </c>
      <c r="X186">
        <v>5800</v>
      </c>
      <c r="Y186">
        <v>86.17</v>
      </c>
      <c r="Z186">
        <f t="shared" si="10"/>
        <v>0.00017241379310344826</v>
      </c>
      <c r="AA186">
        <f t="shared" si="11"/>
        <v>1.1606379310344825</v>
      </c>
    </row>
    <row r="187" spans="1:27" ht="12.75">
      <c r="A187" s="3">
        <v>33055</v>
      </c>
      <c r="B187">
        <v>6719.4</v>
      </c>
      <c r="C187">
        <f t="shared" si="12"/>
        <v>108.79999999999927</v>
      </c>
      <c r="D187">
        <f t="shared" si="13"/>
        <v>0.00015127219919523188</v>
      </c>
      <c r="E187">
        <f t="shared" si="14"/>
        <v>0.01645841527244112</v>
      </c>
      <c r="F187">
        <v>6742.6</v>
      </c>
      <c r="G187">
        <v>4495.6</v>
      </c>
      <c r="H187">
        <v>483.5</v>
      </c>
      <c r="I187">
        <v>1375.9</v>
      </c>
      <c r="J187">
        <v>2615</v>
      </c>
      <c r="K187">
        <v>912.6</v>
      </c>
      <c r="L187">
        <v>645.4</v>
      </c>
      <c r="M187">
        <v>417.4</v>
      </c>
      <c r="N187">
        <v>238.2</v>
      </c>
      <c r="O187">
        <v>247.2</v>
      </c>
      <c r="P187">
        <v>24.1</v>
      </c>
      <c r="Q187">
        <v>1384.8</v>
      </c>
      <c r="R187">
        <v>602.8</v>
      </c>
      <c r="S187">
        <v>437.3</v>
      </c>
      <c r="T187">
        <v>780.8</v>
      </c>
      <c r="U187">
        <v>-69.6</v>
      </c>
      <c r="V187">
        <v>572.8</v>
      </c>
      <c r="W187">
        <v>640.4</v>
      </c>
      <c r="X187">
        <v>5844.9</v>
      </c>
      <c r="Y187">
        <v>87</v>
      </c>
      <c r="Z187">
        <f t="shared" si="10"/>
        <v>0.0001710893257369673</v>
      </c>
      <c r="AA187">
        <f t="shared" si="11"/>
        <v>1.149617615356978</v>
      </c>
    </row>
    <row r="188" spans="1:27" ht="12.75">
      <c r="A188" s="3">
        <v>33147</v>
      </c>
      <c r="B188">
        <v>6664.2</v>
      </c>
      <c r="C188">
        <f t="shared" si="12"/>
        <v>30.699999999999818</v>
      </c>
      <c r="D188">
        <f t="shared" si="13"/>
        <v>0.00015074998115625234</v>
      </c>
      <c r="E188">
        <f t="shared" si="14"/>
        <v>0.0046280244214969195</v>
      </c>
      <c r="F188">
        <v>6713.3</v>
      </c>
      <c r="G188">
        <v>4457.7</v>
      </c>
      <c r="H188">
        <v>468.8</v>
      </c>
      <c r="I188">
        <v>1359.8</v>
      </c>
      <c r="J188">
        <v>2613.4</v>
      </c>
      <c r="K188">
        <v>849.6</v>
      </c>
      <c r="L188">
        <v>632.1</v>
      </c>
      <c r="M188">
        <v>413.9</v>
      </c>
      <c r="N188">
        <v>227.3</v>
      </c>
      <c r="O188">
        <v>229.2</v>
      </c>
      <c r="P188">
        <v>-9.9</v>
      </c>
      <c r="Q188">
        <v>1398.6</v>
      </c>
      <c r="R188">
        <v>607.6</v>
      </c>
      <c r="S188">
        <v>444.7</v>
      </c>
      <c r="T188">
        <v>790</v>
      </c>
      <c r="U188">
        <v>-36.3</v>
      </c>
      <c r="V188">
        <v>586.5</v>
      </c>
      <c r="W188">
        <v>621</v>
      </c>
      <c r="X188">
        <v>5847.3</v>
      </c>
      <c r="Y188">
        <v>87.76</v>
      </c>
      <c r="Z188">
        <f t="shared" si="10"/>
        <v>0.00017101910283378653</v>
      </c>
      <c r="AA188">
        <f t="shared" si="11"/>
        <v>1.13970550510492</v>
      </c>
    </row>
    <row r="189" spans="1:27" ht="12.75">
      <c r="A189" s="3">
        <v>33239</v>
      </c>
      <c r="B189">
        <v>6631.4</v>
      </c>
      <c r="C189">
        <f t="shared" si="12"/>
        <v>-84.90000000000055</v>
      </c>
      <c r="D189">
        <f t="shared" si="13"/>
        <v>0.00014889150276193737</v>
      </c>
      <c r="E189">
        <f t="shared" si="14"/>
        <v>-0.012640888584488565</v>
      </c>
      <c r="F189">
        <v>6667.4</v>
      </c>
      <c r="G189">
        <v>4437.5</v>
      </c>
      <c r="H189">
        <v>452.6</v>
      </c>
      <c r="I189">
        <v>1358.9</v>
      </c>
      <c r="J189">
        <v>2616.5</v>
      </c>
      <c r="K189">
        <v>815.1</v>
      </c>
      <c r="L189">
        <v>616.2</v>
      </c>
      <c r="M189">
        <v>402.8</v>
      </c>
      <c r="N189">
        <v>222.3</v>
      </c>
      <c r="O189">
        <v>214.7</v>
      </c>
      <c r="P189">
        <v>-15.5</v>
      </c>
      <c r="Q189">
        <v>1404.7</v>
      </c>
      <c r="R189">
        <v>612.4</v>
      </c>
      <c r="S189">
        <v>449.2</v>
      </c>
      <c r="T189">
        <v>791.6</v>
      </c>
      <c r="U189">
        <v>-19.5</v>
      </c>
      <c r="V189">
        <v>584.5</v>
      </c>
      <c r="W189">
        <v>602.7</v>
      </c>
      <c r="X189">
        <v>5886.3</v>
      </c>
      <c r="Y189">
        <v>88.78</v>
      </c>
      <c r="Z189">
        <f t="shared" si="10"/>
        <v>0.00016988600648964544</v>
      </c>
      <c r="AA189">
        <f t="shared" si="11"/>
        <v>1.1265820634354347</v>
      </c>
    </row>
    <row r="190" spans="1:27" ht="12.75">
      <c r="A190" s="3">
        <v>33329</v>
      </c>
      <c r="B190">
        <v>6668.5</v>
      </c>
      <c r="C190">
        <f t="shared" si="12"/>
        <v>-63.19999999999982</v>
      </c>
      <c r="D190">
        <f t="shared" si="13"/>
        <v>0.00014855088610603564</v>
      </c>
      <c r="E190">
        <f t="shared" si="14"/>
        <v>-0.009388416001901425</v>
      </c>
      <c r="F190">
        <v>6692.1</v>
      </c>
      <c r="G190">
        <v>4469.9</v>
      </c>
      <c r="H190">
        <v>454</v>
      </c>
      <c r="I190">
        <v>1368.7</v>
      </c>
      <c r="J190">
        <v>2642.3</v>
      </c>
      <c r="K190">
        <v>808.8</v>
      </c>
      <c r="L190">
        <v>611.9</v>
      </c>
      <c r="M190">
        <v>403.4</v>
      </c>
      <c r="N190">
        <v>216.6</v>
      </c>
      <c r="O190">
        <v>215.6</v>
      </c>
      <c r="P190">
        <v>-19.6</v>
      </c>
      <c r="Q190">
        <v>1408.9</v>
      </c>
      <c r="R190">
        <v>613.3</v>
      </c>
      <c r="S190">
        <v>447.1</v>
      </c>
      <c r="T190">
        <v>795.4</v>
      </c>
      <c r="U190">
        <v>-11.6</v>
      </c>
      <c r="V190">
        <v>613.3</v>
      </c>
      <c r="W190">
        <v>623.9</v>
      </c>
      <c r="X190">
        <v>5962</v>
      </c>
      <c r="Y190">
        <v>89.41</v>
      </c>
      <c r="Z190">
        <f t="shared" si="10"/>
        <v>0.0001677289500167729</v>
      </c>
      <c r="AA190">
        <f t="shared" si="11"/>
        <v>1.11850050318685</v>
      </c>
    </row>
    <row r="191" spans="1:27" ht="12.75">
      <c r="A191" s="3">
        <v>33420</v>
      </c>
      <c r="B191">
        <v>6684.9</v>
      </c>
      <c r="C191">
        <f t="shared" si="12"/>
        <v>-34.5</v>
      </c>
      <c r="D191">
        <f t="shared" si="13"/>
        <v>0.00014882281156055601</v>
      </c>
      <c r="E191">
        <f t="shared" si="14"/>
        <v>-0.005134386998839183</v>
      </c>
      <c r="F191">
        <v>6704.7</v>
      </c>
      <c r="G191">
        <v>4484.3</v>
      </c>
      <c r="H191">
        <v>460.2</v>
      </c>
      <c r="I191">
        <v>1369.4</v>
      </c>
      <c r="J191">
        <v>2654.2</v>
      </c>
      <c r="K191">
        <v>829.8</v>
      </c>
      <c r="L191">
        <v>607.7</v>
      </c>
      <c r="M191">
        <v>410.9</v>
      </c>
      <c r="N191">
        <v>202.9</v>
      </c>
      <c r="O191">
        <v>223.4</v>
      </c>
      <c r="P191">
        <v>-1.3</v>
      </c>
      <c r="Q191">
        <v>1403</v>
      </c>
      <c r="R191">
        <v>602.7</v>
      </c>
      <c r="S191">
        <v>436</v>
      </c>
      <c r="T191">
        <v>800.3</v>
      </c>
      <c r="U191">
        <v>-24.3</v>
      </c>
      <c r="V191">
        <v>616.9</v>
      </c>
      <c r="W191">
        <v>640.8</v>
      </c>
      <c r="X191">
        <v>6015.9</v>
      </c>
      <c r="Y191">
        <v>89.99</v>
      </c>
      <c r="Z191">
        <f t="shared" si="10"/>
        <v>0.00016622616732326004</v>
      </c>
      <c r="AA191">
        <f t="shared" si="11"/>
        <v>1.111205305939261</v>
      </c>
    </row>
    <row r="192" spans="1:27" ht="12.75">
      <c r="A192" s="3">
        <v>33512</v>
      </c>
      <c r="B192">
        <v>6720.9</v>
      </c>
      <c r="C192">
        <f t="shared" si="12"/>
        <v>56.69999999999982</v>
      </c>
      <c r="D192">
        <f t="shared" si="13"/>
        <v>0.00015005552054260076</v>
      </c>
      <c r="E192">
        <f t="shared" si="14"/>
        <v>0.008508148014765436</v>
      </c>
      <c r="F192">
        <v>6749.4</v>
      </c>
      <c r="G192">
        <v>4474.8</v>
      </c>
      <c r="H192">
        <v>452.8</v>
      </c>
      <c r="I192">
        <v>1358.9</v>
      </c>
      <c r="J192">
        <v>2669</v>
      </c>
      <c r="K192">
        <v>864.2</v>
      </c>
      <c r="L192">
        <v>604.6</v>
      </c>
      <c r="M192">
        <v>411.7</v>
      </c>
      <c r="N192">
        <v>198.5</v>
      </c>
      <c r="O192">
        <v>230.6</v>
      </c>
      <c r="P192">
        <v>32.4</v>
      </c>
      <c r="Q192">
        <v>1397</v>
      </c>
      <c r="R192">
        <v>590.9</v>
      </c>
      <c r="S192">
        <v>421.2</v>
      </c>
      <c r="T192">
        <v>806.3</v>
      </c>
      <c r="U192">
        <v>-10.3</v>
      </c>
      <c r="V192">
        <v>638.3</v>
      </c>
      <c r="W192">
        <v>648.7</v>
      </c>
      <c r="X192">
        <v>6080.7</v>
      </c>
      <c r="Y192">
        <v>90.47</v>
      </c>
      <c r="Z192">
        <f t="shared" si="10"/>
        <v>0.0001644547502754617</v>
      </c>
      <c r="AA192">
        <f t="shared" si="11"/>
        <v>1.1052839311263505</v>
      </c>
    </row>
    <row r="193" spans="1:27" ht="12.75">
      <c r="A193" s="3">
        <v>33604</v>
      </c>
      <c r="B193">
        <v>6783.3</v>
      </c>
      <c r="C193">
        <f t="shared" si="12"/>
        <v>151.90000000000055</v>
      </c>
      <c r="D193">
        <f t="shared" si="13"/>
        <v>0.00015079771993847454</v>
      </c>
      <c r="E193">
        <f t="shared" si="14"/>
        <v>0.022906173658654366</v>
      </c>
      <c r="F193">
        <v>6811.1</v>
      </c>
      <c r="G193">
        <v>4544.8</v>
      </c>
      <c r="H193">
        <v>468.7</v>
      </c>
      <c r="I193">
        <v>1381.2</v>
      </c>
      <c r="J193">
        <v>2707.4</v>
      </c>
      <c r="K193">
        <v>843.8</v>
      </c>
      <c r="L193">
        <v>603.6</v>
      </c>
      <c r="M193">
        <v>412.3</v>
      </c>
      <c r="N193">
        <v>196.5</v>
      </c>
      <c r="O193">
        <v>245</v>
      </c>
      <c r="P193">
        <v>0</v>
      </c>
      <c r="Q193">
        <v>1407.6</v>
      </c>
      <c r="R193">
        <v>591.9</v>
      </c>
      <c r="S193">
        <v>414.9</v>
      </c>
      <c r="T193">
        <v>816.6</v>
      </c>
      <c r="U193">
        <v>-5.7</v>
      </c>
      <c r="V193">
        <v>643.9</v>
      </c>
      <c r="W193">
        <v>650.6</v>
      </c>
      <c r="X193">
        <v>6183.6</v>
      </c>
      <c r="Y193">
        <v>91.16</v>
      </c>
      <c r="Z193">
        <f t="shared" si="10"/>
        <v>0.0001617180930202471</v>
      </c>
      <c r="AA193">
        <f t="shared" si="11"/>
        <v>1.096982340384242</v>
      </c>
    </row>
    <row r="194" spans="1:27" ht="12.75">
      <c r="A194" s="3">
        <v>33695</v>
      </c>
      <c r="B194">
        <v>6846.8</v>
      </c>
      <c r="C194">
        <f t="shared" si="12"/>
        <v>178.30000000000018</v>
      </c>
      <c r="D194">
        <f t="shared" si="13"/>
        <v>0.00014995876134063133</v>
      </c>
      <c r="E194">
        <f t="shared" si="14"/>
        <v>0.026737647147034593</v>
      </c>
      <c r="F194">
        <v>6873.8</v>
      </c>
      <c r="G194">
        <v>4566.7</v>
      </c>
      <c r="H194">
        <v>471.4</v>
      </c>
      <c r="I194">
        <v>1379.1</v>
      </c>
      <c r="J194">
        <v>2731.8</v>
      </c>
      <c r="K194">
        <v>901.8</v>
      </c>
      <c r="L194">
        <v>626.1</v>
      </c>
      <c r="M194">
        <v>434.1</v>
      </c>
      <c r="N194">
        <v>196.2</v>
      </c>
      <c r="O194">
        <v>256.6</v>
      </c>
      <c r="P194">
        <v>24.9</v>
      </c>
      <c r="Q194">
        <v>1405.7</v>
      </c>
      <c r="R194">
        <v>591.2</v>
      </c>
      <c r="S194">
        <v>414.9</v>
      </c>
      <c r="T194">
        <v>815.6</v>
      </c>
      <c r="U194">
        <v>-21.8</v>
      </c>
      <c r="V194">
        <v>647.1</v>
      </c>
      <c r="W194">
        <v>670.1</v>
      </c>
      <c r="X194">
        <v>6276.6</v>
      </c>
      <c r="Y194">
        <v>91.68</v>
      </c>
      <c r="Z194">
        <f t="shared" si="10"/>
        <v>0.00015932192588344007</v>
      </c>
      <c r="AA194">
        <f t="shared" si="11"/>
        <v>1.0908453621387375</v>
      </c>
    </row>
    <row r="195" spans="1:27" ht="12.75">
      <c r="A195" s="3">
        <v>33786</v>
      </c>
      <c r="B195">
        <v>6899.7</v>
      </c>
      <c r="C195">
        <f t="shared" si="12"/>
        <v>214.80000000000018</v>
      </c>
      <c r="D195">
        <f t="shared" si="13"/>
        <v>0.00014959086897335788</v>
      </c>
      <c r="E195">
        <f t="shared" si="14"/>
        <v>0.0321321186554773</v>
      </c>
      <c r="F195">
        <v>6923.3</v>
      </c>
      <c r="G195">
        <v>4600.5</v>
      </c>
      <c r="H195">
        <v>482.1</v>
      </c>
      <c r="I195">
        <v>1388.1</v>
      </c>
      <c r="J195">
        <v>2745</v>
      </c>
      <c r="K195">
        <v>912.1</v>
      </c>
      <c r="L195">
        <v>637.6</v>
      </c>
      <c r="M195">
        <v>444.1</v>
      </c>
      <c r="N195">
        <v>197.5</v>
      </c>
      <c r="O195">
        <v>257.9</v>
      </c>
      <c r="P195">
        <v>21.4</v>
      </c>
      <c r="Q195">
        <v>1413.1</v>
      </c>
      <c r="R195">
        <v>598.4</v>
      </c>
      <c r="S195">
        <v>420.9</v>
      </c>
      <c r="T195">
        <v>815.8</v>
      </c>
      <c r="U195">
        <v>-20.8</v>
      </c>
      <c r="V195">
        <v>650.8</v>
      </c>
      <c r="W195">
        <v>672.9</v>
      </c>
      <c r="X195">
        <v>6345.8</v>
      </c>
      <c r="Y195">
        <v>91.98</v>
      </c>
      <c r="Z195">
        <f t="shared" si="10"/>
        <v>0.0001575845441079139</v>
      </c>
      <c r="AA195">
        <f t="shared" si="11"/>
        <v>1.0872860789813734</v>
      </c>
    </row>
    <row r="196" spans="1:27" ht="12.75">
      <c r="A196" s="3">
        <v>33878</v>
      </c>
      <c r="B196">
        <v>6990.6</v>
      </c>
      <c r="C196">
        <f t="shared" si="12"/>
        <v>269.7000000000007</v>
      </c>
      <c r="D196">
        <f t="shared" si="13"/>
        <v>0.00014878959663140354</v>
      </c>
      <c r="E196">
        <f t="shared" si="14"/>
        <v>0.04012855421148964</v>
      </c>
      <c r="F196">
        <v>7015.1</v>
      </c>
      <c r="G196">
        <v>4665.9</v>
      </c>
      <c r="H196">
        <v>493.8</v>
      </c>
      <c r="I196">
        <v>1410.3</v>
      </c>
      <c r="J196">
        <v>2773.3</v>
      </c>
      <c r="K196">
        <v>941.6</v>
      </c>
      <c r="L196">
        <v>655</v>
      </c>
      <c r="M196">
        <v>459.4</v>
      </c>
      <c r="N196">
        <v>199.1</v>
      </c>
      <c r="O196">
        <v>269.2</v>
      </c>
      <c r="P196">
        <v>22</v>
      </c>
      <c r="Q196">
        <v>1413.7</v>
      </c>
      <c r="R196">
        <v>599.2</v>
      </c>
      <c r="S196">
        <v>417.6</v>
      </c>
      <c r="T196">
        <v>815.4</v>
      </c>
      <c r="U196">
        <v>-26.5</v>
      </c>
      <c r="V196">
        <v>662.2</v>
      </c>
      <c r="W196">
        <v>689.5</v>
      </c>
      <c r="X196">
        <v>6469.8</v>
      </c>
      <c r="Y196">
        <v>92.56</v>
      </c>
      <c r="Z196">
        <f t="shared" si="10"/>
        <v>0.0001545642832854184</v>
      </c>
      <c r="AA196">
        <f t="shared" si="11"/>
        <v>1.0804970787350459</v>
      </c>
    </row>
    <row r="197" spans="1:27" ht="12.75">
      <c r="A197" s="3">
        <v>33970</v>
      </c>
      <c r="B197">
        <v>6988.7</v>
      </c>
      <c r="C197">
        <f t="shared" si="12"/>
        <v>205.39999999999964</v>
      </c>
      <c r="D197">
        <f t="shared" si="13"/>
        <v>0.0001474208718470361</v>
      </c>
      <c r="E197">
        <f t="shared" si="14"/>
        <v>0.03028024707738116</v>
      </c>
      <c r="F197">
        <v>7020.9</v>
      </c>
      <c r="G197">
        <v>4674.9</v>
      </c>
      <c r="H197">
        <v>495.4</v>
      </c>
      <c r="I197">
        <v>1410.2</v>
      </c>
      <c r="J197">
        <v>2771.4</v>
      </c>
      <c r="K197">
        <v>964.8</v>
      </c>
      <c r="L197">
        <v>661.7</v>
      </c>
      <c r="M197">
        <v>466.3</v>
      </c>
      <c r="N197">
        <v>198.6</v>
      </c>
      <c r="O197">
        <v>269.5</v>
      </c>
      <c r="P197">
        <v>36.2</v>
      </c>
      <c r="Q197">
        <v>1396.4</v>
      </c>
      <c r="R197">
        <v>579.6</v>
      </c>
      <c r="S197">
        <v>400.7</v>
      </c>
      <c r="T197">
        <v>816.9</v>
      </c>
      <c r="U197">
        <v>-44.7</v>
      </c>
      <c r="V197">
        <v>661.4</v>
      </c>
      <c r="W197">
        <v>705.8</v>
      </c>
      <c r="X197">
        <v>6521.6</v>
      </c>
      <c r="Y197">
        <v>93.33</v>
      </c>
      <c r="Z197">
        <f t="shared" si="10"/>
        <v>0.00015333660451422962</v>
      </c>
      <c r="AA197">
        <f t="shared" si="11"/>
        <v>1.0716235279685966</v>
      </c>
    </row>
    <row r="198" spans="1:27" ht="12.75">
      <c r="A198" s="3">
        <v>34060</v>
      </c>
      <c r="B198">
        <v>7031.2</v>
      </c>
      <c r="C198">
        <f t="shared" si="12"/>
        <v>184.39999999999964</v>
      </c>
      <c r="D198">
        <f t="shared" si="13"/>
        <v>0.000146053630893264</v>
      </c>
      <c r="E198">
        <f t="shared" si="14"/>
        <v>0.026932289536717828</v>
      </c>
      <c r="F198">
        <v>7056</v>
      </c>
      <c r="G198">
        <v>4721.5</v>
      </c>
      <c r="H198">
        <v>513.3</v>
      </c>
      <c r="I198">
        <v>1425.5</v>
      </c>
      <c r="J198">
        <v>2778.9</v>
      </c>
      <c r="K198">
        <v>967</v>
      </c>
      <c r="L198">
        <v>676.6</v>
      </c>
      <c r="M198">
        <v>481.4</v>
      </c>
      <c r="N198">
        <v>197.6</v>
      </c>
      <c r="O198">
        <v>268.6</v>
      </c>
      <c r="P198">
        <v>23.4</v>
      </c>
      <c r="Q198">
        <v>1398</v>
      </c>
      <c r="R198">
        <v>572.1</v>
      </c>
      <c r="S198">
        <v>395</v>
      </c>
      <c r="T198">
        <v>825.6</v>
      </c>
      <c r="U198">
        <v>-52.4</v>
      </c>
      <c r="V198">
        <v>674.4</v>
      </c>
      <c r="W198">
        <v>726.1</v>
      </c>
      <c r="X198">
        <v>6596.7</v>
      </c>
      <c r="Y198">
        <v>93.83</v>
      </c>
      <c r="Z198">
        <f t="shared" si="10"/>
        <v>0.00015159094698864584</v>
      </c>
      <c r="AA198">
        <f t="shared" si="11"/>
        <v>1.0658662664665666</v>
      </c>
    </row>
    <row r="199" spans="1:27" ht="12.75">
      <c r="A199" s="3">
        <v>34151</v>
      </c>
      <c r="B199">
        <v>7062</v>
      </c>
      <c r="C199">
        <f t="shared" si="12"/>
        <v>162.30000000000018</v>
      </c>
      <c r="D199">
        <f t="shared" si="13"/>
        <v>0.00014493383770308854</v>
      </c>
      <c r="E199">
        <f t="shared" si="14"/>
        <v>0.023522761859211296</v>
      </c>
      <c r="F199">
        <v>7092.4</v>
      </c>
      <c r="G199">
        <v>4776.9</v>
      </c>
      <c r="H199">
        <v>524.7</v>
      </c>
      <c r="I199">
        <v>1438.1</v>
      </c>
      <c r="J199">
        <v>2806.4</v>
      </c>
      <c r="K199">
        <v>964.1</v>
      </c>
      <c r="L199">
        <v>684.2</v>
      </c>
      <c r="M199">
        <v>488.5</v>
      </c>
      <c r="N199">
        <v>197.8</v>
      </c>
      <c r="O199">
        <v>275.7</v>
      </c>
      <c r="P199">
        <v>4.7</v>
      </c>
      <c r="Q199">
        <v>1398.4</v>
      </c>
      <c r="R199">
        <v>568.8</v>
      </c>
      <c r="S199">
        <v>392.3</v>
      </c>
      <c r="T199">
        <v>829</v>
      </c>
      <c r="U199">
        <v>-73.4</v>
      </c>
      <c r="V199">
        <v>660.8</v>
      </c>
      <c r="W199">
        <v>733.1</v>
      </c>
      <c r="X199">
        <v>6655.5</v>
      </c>
      <c r="Y199">
        <v>94.26</v>
      </c>
      <c r="Z199">
        <f t="shared" si="10"/>
        <v>0.000150251671549846</v>
      </c>
      <c r="AA199">
        <f t="shared" si="11"/>
        <v>1.0610773044850124</v>
      </c>
    </row>
    <row r="200" spans="1:27" ht="12.75">
      <c r="A200" s="3">
        <v>34243</v>
      </c>
      <c r="B200">
        <v>7168.7</v>
      </c>
      <c r="C200">
        <f t="shared" si="12"/>
        <v>178.09999999999945</v>
      </c>
      <c r="D200">
        <f t="shared" si="13"/>
        <v>0.00014304923754756386</v>
      </c>
      <c r="E200">
        <f t="shared" si="14"/>
        <v>0.025477069207221044</v>
      </c>
      <c r="F200">
        <v>7182.1</v>
      </c>
      <c r="G200">
        <v>4822.3</v>
      </c>
      <c r="H200">
        <v>539.9</v>
      </c>
      <c r="I200">
        <v>1447.4</v>
      </c>
      <c r="J200">
        <v>2824.8</v>
      </c>
      <c r="K200">
        <v>1015.6</v>
      </c>
      <c r="L200">
        <v>711.8</v>
      </c>
      <c r="M200">
        <v>512.2</v>
      </c>
      <c r="N200">
        <v>201.5</v>
      </c>
      <c r="O200">
        <v>290.1</v>
      </c>
      <c r="P200">
        <v>15.7</v>
      </c>
      <c r="Q200">
        <v>1402.2</v>
      </c>
      <c r="R200">
        <v>567.2</v>
      </c>
      <c r="S200">
        <v>391</v>
      </c>
      <c r="T200">
        <v>834.4</v>
      </c>
      <c r="U200">
        <v>-69.2</v>
      </c>
      <c r="V200">
        <v>694.3</v>
      </c>
      <c r="W200">
        <v>762.2</v>
      </c>
      <c r="X200">
        <v>6795.5</v>
      </c>
      <c r="Y200">
        <v>94.79</v>
      </c>
      <c r="Z200">
        <f t="shared" si="10"/>
        <v>0.00014715620631300125</v>
      </c>
      <c r="AA200">
        <f t="shared" si="11"/>
        <v>1.054918696196012</v>
      </c>
    </row>
    <row r="201" spans="1:27" ht="12.75">
      <c r="A201" s="3">
        <v>34335</v>
      </c>
      <c r="B201">
        <v>7229.4</v>
      </c>
      <c r="C201">
        <f t="shared" si="12"/>
        <v>240.69999999999982</v>
      </c>
      <c r="D201">
        <f t="shared" si="13"/>
        <v>0.00014308812797802166</v>
      </c>
      <c r="E201">
        <f t="shared" si="14"/>
        <v>0.03444131240430979</v>
      </c>
      <c r="F201">
        <v>7249.8</v>
      </c>
      <c r="G201">
        <v>4866.6</v>
      </c>
      <c r="H201">
        <v>546.9</v>
      </c>
      <c r="I201">
        <v>1465.3</v>
      </c>
      <c r="J201">
        <v>2846.4</v>
      </c>
      <c r="K201">
        <v>1057.3</v>
      </c>
      <c r="L201">
        <v>720</v>
      </c>
      <c r="M201">
        <v>527.4</v>
      </c>
      <c r="N201">
        <v>193.2</v>
      </c>
      <c r="O201">
        <v>296.5</v>
      </c>
      <c r="P201">
        <v>47.8</v>
      </c>
      <c r="Q201">
        <v>1388</v>
      </c>
      <c r="R201">
        <v>550.7</v>
      </c>
      <c r="S201">
        <v>373.3</v>
      </c>
      <c r="T201">
        <v>836.7</v>
      </c>
      <c r="U201">
        <v>-81.2</v>
      </c>
      <c r="V201">
        <v>696.7</v>
      </c>
      <c r="W201">
        <v>776.8</v>
      </c>
      <c r="X201">
        <v>6887.8</v>
      </c>
      <c r="Y201">
        <v>95.28</v>
      </c>
      <c r="Z201">
        <f t="shared" si="10"/>
        <v>0.00014518423879903596</v>
      </c>
      <c r="AA201">
        <f t="shared" si="11"/>
        <v>1.0495949359737506</v>
      </c>
    </row>
    <row r="202" spans="1:27" ht="12.75">
      <c r="A202" s="3">
        <v>34425</v>
      </c>
      <c r="B202">
        <v>7330.2</v>
      </c>
      <c r="C202">
        <f t="shared" si="12"/>
        <v>299</v>
      </c>
      <c r="D202">
        <f t="shared" si="13"/>
        <v>0.00014222323358743886</v>
      </c>
      <c r="E202">
        <f t="shared" si="14"/>
        <v>0.04252474684264422</v>
      </c>
      <c r="F202">
        <v>7346.3</v>
      </c>
      <c r="G202">
        <v>4907.9</v>
      </c>
      <c r="H202">
        <v>551.7</v>
      </c>
      <c r="I202">
        <v>1477.6</v>
      </c>
      <c r="J202">
        <v>2870.9</v>
      </c>
      <c r="K202">
        <v>1118.5</v>
      </c>
      <c r="L202">
        <v>734.1</v>
      </c>
      <c r="M202">
        <v>532.6</v>
      </c>
      <c r="N202">
        <v>202.9</v>
      </c>
      <c r="O202">
        <v>307.5</v>
      </c>
      <c r="P202">
        <v>85.8</v>
      </c>
      <c r="Q202">
        <v>1390.4</v>
      </c>
      <c r="R202">
        <v>545.1</v>
      </c>
      <c r="S202">
        <v>374.5</v>
      </c>
      <c r="T202">
        <v>844.8</v>
      </c>
      <c r="U202">
        <v>-87.2</v>
      </c>
      <c r="V202">
        <v>725.1</v>
      </c>
      <c r="W202">
        <v>811.3</v>
      </c>
      <c r="X202">
        <v>7015.7</v>
      </c>
      <c r="Y202">
        <v>95.72</v>
      </c>
      <c r="Z202">
        <f t="shared" si="10"/>
        <v>0.00014253745171543823</v>
      </c>
      <c r="AA202">
        <f t="shared" si="11"/>
        <v>1.0448280285645053</v>
      </c>
    </row>
    <row r="203" spans="1:27" ht="12.75">
      <c r="A203" s="3">
        <v>34516</v>
      </c>
      <c r="B203">
        <v>7370.2</v>
      </c>
      <c r="C203">
        <f t="shared" si="12"/>
        <v>308.1999999999998</v>
      </c>
      <c r="D203">
        <f t="shared" si="13"/>
        <v>0.0001416029453412631</v>
      </c>
      <c r="E203">
        <f t="shared" si="14"/>
        <v>0.04364202775417726</v>
      </c>
      <c r="F203">
        <v>7385.1</v>
      </c>
      <c r="G203">
        <v>4944.5</v>
      </c>
      <c r="H203">
        <v>557.7</v>
      </c>
      <c r="I203">
        <v>1490.9</v>
      </c>
      <c r="J203">
        <v>2888.9</v>
      </c>
      <c r="K203">
        <v>1101.8</v>
      </c>
      <c r="L203">
        <v>747.2</v>
      </c>
      <c r="M203">
        <v>545.7</v>
      </c>
      <c r="N203">
        <v>202.3</v>
      </c>
      <c r="O203">
        <v>305.2</v>
      </c>
      <c r="P203">
        <v>56.3</v>
      </c>
      <c r="Q203">
        <v>1417.5</v>
      </c>
      <c r="R203">
        <v>563.1</v>
      </c>
      <c r="S203">
        <v>387.8</v>
      </c>
      <c r="T203">
        <v>853.9</v>
      </c>
      <c r="U203">
        <v>-93.2</v>
      </c>
      <c r="V203">
        <v>742.4</v>
      </c>
      <c r="W203">
        <v>834.6</v>
      </c>
      <c r="X203">
        <v>7096</v>
      </c>
      <c r="Y203">
        <v>96.29</v>
      </c>
      <c r="Z203">
        <f t="shared" si="10"/>
        <v>0.00014092446448703494</v>
      </c>
      <c r="AA203">
        <f t="shared" si="11"/>
        <v>1.038641488162345</v>
      </c>
    </row>
    <row r="204" spans="1:27" ht="12.75">
      <c r="A204" s="3">
        <v>34608</v>
      </c>
      <c r="B204">
        <v>7461.1</v>
      </c>
      <c r="C204">
        <f t="shared" si="12"/>
        <v>292.40000000000055</v>
      </c>
      <c r="D204">
        <f t="shared" si="13"/>
        <v>0.0001394953059829537</v>
      </c>
      <c r="E204">
        <f t="shared" si="14"/>
        <v>0.04078842746941574</v>
      </c>
      <c r="F204">
        <v>7476</v>
      </c>
      <c r="G204">
        <v>4993.6</v>
      </c>
      <c r="H204">
        <v>574.3</v>
      </c>
      <c r="I204">
        <v>1506.5</v>
      </c>
      <c r="J204">
        <v>2905.7</v>
      </c>
      <c r="K204">
        <v>1150.5</v>
      </c>
      <c r="L204">
        <v>777.1</v>
      </c>
      <c r="M204">
        <v>573.7</v>
      </c>
      <c r="N204">
        <v>203.8</v>
      </c>
      <c r="O204">
        <v>301.8</v>
      </c>
      <c r="P204">
        <v>77.4</v>
      </c>
      <c r="Q204">
        <v>1404.5</v>
      </c>
      <c r="R204">
        <v>546</v>
      </c>
      <c r="S204">
        <v>367.8</v>
      </c>
      <c r="T204">
        <v>858</v>
      </c>
      <c r="U204">
        <v>-88.6</v>
      </c>
      <c r="V204">
        <v>767.1</v>
      </c>
      <c r="W204">
        <v>854.8</v>
      </c>
      <c r="X204">
        <v>7217.7</v>
      </c>
      <c r="Y204">
        <v>96.74</v>
      </c>
      <c r="Z204">
        <f t="shared" si="10"/>
        <v>0.00013854829100683042</v>
      </c>
      <c r="AA204">
        <f t="shared" si="11"/>
        <v>1.0337226540310624</v>
      </c>
    </row>
    <row r="205" spans="1:27" ht="12.75">
      <c r="A205" s="3">
        <v>34700</v>
      </c>
      <c r="B205">
        <v>7488.7</v>
      </c>
      <c r="C205">
        <f t="shared" si="12"/>
        <v>259.3000000000002</v>
      </c>
      <c r="D205">
        <f t="shared" si="13"/>
        <v>0.00013832406562093674</v>
      </c>
      <c r="E205">
        <f t="shared" si="14"/>
        <v>0.03586743021550892</v>
      </c>
      <c r="F205">
        <v>7510.2</v>
      </c>
      <c r="G205">
        <v>5011.6</v>
      </c>
      <c r="H205">
        <v>570.4</v>
      </c>
      <c r="I205">
        <v>1514.3</v>
      </c>
      <c r="J205">
        <v>2920.4</v>
      </c>
      <c r="K205">
        <v>1162.4</v>
      </c>
      <c r="L205">
        <v>806.4</v>
      </c>
      <c r="M205">
        <v>598.5</v>
      </c>
      <c r="N205">
        <v>208.1</v>
      </c>
      <c r="O205">
        <v>295.8</v>
      </c>
      <c r="P205">
        <v>62.2</v>
      </c>
      <c r="Q205">
        <v>1407.3</v>
      </c>
      <c r="R205">
        <v>544</v>
      </c>
      <c r="S205">
        <v>366.9</v>
      </c>
      <c r="T205">
        <v>862.8</v>
      </c>
      <c r="U205">
        <v>-93.4</v>
      </c>
      <c r="V205">
        <v>780.6</v>
      </c>
      <c r="W205">
        <v>873.1</v>
      </c>
      <c r="X205">
        <v>7297.5</v>
      </c>
      <c r="Y205">
        <v>97.45</v>
      </c>
      <c r="Z205">
        <f aca="true" t="shared" si="15" ref="Z205:Z230">POWER(X205,-1)</f>
        <v>0.00013703323055841042</v>
      </c>
      <c r="AA205">
        <f aca="true" t="shared" si="16" ref="AA205:AA230">PRODUCT(B205,Z205)</f>
        <v>1.026200753682768</v>
      </c>
    </row>
    <row r="206" spans="1:27" ht="12.75">
      <c r="A206" s="3">
        <v>34790</v>
      </c>
      <c r="B206">
        <v>7503.3</v>
      </c>
      <c r="C206">
        <f t="shared" si="12"/>
        <v>173.10000000000036</v>
      </c>
      <c r="D206">
        <f t="shared" si="13"/>
        <v>0.00013642192573190364</v>
      </c>
      <c r="E206">
        <f t="shared" si="14"/>
        <v>0.02361463534419257</v>
      </c>
      <c r="F206">
        <v>7528.6</v>
      </c>
      <c r="G206">
        <v>5059.6</v>
      </c>
      <c r="H206">
        <v>577.4</v>
      </c>
      <c r="I206">
        <v>1525.3</v>
      </c>
      <c r="J206">
        <v>2951.3</v>
      </c>
      <c r="K206">
        <v>1128.5</v>
      </c>
      <c r="L206">
        <v>811.4</v>
      </c>
      <c r="M206">
        <v>600.7</v>
      </c>
      <c r="N206">
        <v>211</v>
      </c>
      <c r="O206">
        <v>283.5</v>
      </c>
      <c r="P206">
        <v>32.5</v>
      </c>
      <c r="Q206">
        <v>1414</v>
      </c>
      <c r="R206">
        <v>544.2</v>
      </c>
      <c r="S206">
        <v>367</v>
      </c>
      <c r="T206">
        <v>869.3</v>
      </c>
      <c r="U206">
        <v>-98.3</v>
      </c>
      <c r="V206">
        <v>788.9</v>
      </c>
      <c r="W206">
        <v>886.4</v>
      </c>
      <c r="X206">
        <v>7342.6</v>
      </c>
      <c r="Y206">
        <v>97.86</v>
      </c>
      <c r="Z206">
        <f t="shared" si="15"/>
        <v>0.00013619153978154877</v>
      </c>
      <c r="AA206">
        <f t="shared" si="16"/>
        <v>1.021885980442895</v>
      </c>
    </row>
    <row r="207" spans="1:27" ht="12.75">
      <c r="A207" s="3">
        <v>34881</v>
      </c>
      <c r="B207">
        <v>7561.4</v>
      </c>
      <c r="C207">
        <f t="shared" si="12"/>
        <v>191.19999999999982</v>
      </c>
      <c r="D207">
        <f t="shared" si="13"/>
        <v>0.00013568152831673497</v>
      </c>
      <c r="E207">
        <f t="shared" si="14"/>
        <v>0.0259423082141597</v>
      </c>
      <c r="F207">
        <v>7572.3</v>
      </c>
      <c r="G207">
        <v>5099.2</v>
      </c>
      <c r="H207">
        <v>590.7</v>
      </c>
      <c r="I207">
        <v>1531.7</v>
      </c>
      <c r="J207">
        <v>2971.8</v>
      </c>
      <c r="K207">
        <v>1119.1</v>
      </c>
      <c r="L207">
        <v>816.7</v>
      </c>
      <c r="M207">
        <v>606</v>
      </c>
      <c r="N207">
        <v>210.9</v>
      </c>
      <c r="O207">
        <v>290.4</v>
      </c>
      <c r="P207">
        <v>9</v>
      </c>
      <c r="Q207">
        <v>1410.8</v>
      </c>
      <c r="R207">
        <v>540.4</v>
      </c>
      <c r="S207">
        <v>363.3</v>
      </c>
      <c r="T207">
        <v>870</v>
      </c>
      <c r="U207">
        <v>-68</v>
      </c>
      <c r="V207">
        <v>821.9</v>
      </c>
      <c r="W207">
        <v>889.1</v>
      </c>
      <c r="X207">
        <v>7432.8</v>
      </c>
      <c r="Y207">
        <v>98.31</v>
      </c>
      <c r="Z207">
        <f t="shared" si="15"/>
        <v>0.00013453880099020558</v>
      </c>
      <c r="AA207">
        <f t="shared" si="16"/>
        <v>1.0173016898073404</v>
      </c>
    </row>
    <row r="208" spans="1:27" ht="12.75">
      <c r="A208" s="3">
        <v>34973</v>
      </c>
      <c r="B208">
        <v>7621.9</v>
      </c>
      <c r="C208">
        <f t="shared" si="12"/>
        <v>160.79999999999927</v>
      </c>
      <c r="D208">
        <f t="shared" si="13"/>
        <v>0.00013402849445792175</v>
      </c>
      <c r="E208">
        <f t="shared" si="14"/>
        <v>0.02155178190883372</v>
      </c>
      <c r="F208">
        <v>7645.2</v>
      </c>
      <c r="G208">
        <v>5132.1</v>
      </c>
      <c r="H208">
        <v>595.7</v>
      </c>
      <c r="I208">
        <v>1544.6</v>
      </c>
      <c r="J208">
        <v>2987.8</v>
      </c>
      <c r="K208">
        <v>1152.4</v>
      </c>
      <c r="L208">
        <v>835.5</v>
      </c>
      <c r="M208">
        <v>625</v>
      </c>
      <c r="N208">
        <v>210.4</v>
      </c>
      <c r="O208">
        <v>297.3</v>
      </c>
      <c r="P208">
        <v>18</v>
      </c>
      <c r="Q208">
        <v>1393.5</v>
      </c>
      <c r="R208">
        <v>517.1</v>
      </c>
      <c r="S208">
        <v>350.4</v>
      </c>
      <c r="T208">
        <v>876.1</v>
      </c>
      <c r="U208">
        <v>-56.9</v>
      </c>
      <c r="V208">
        <v>841.4</v>
      </c>
      <c r="W208">
        <v>897.8</v>
      </c>
      <c r="X208">
        <v>7529.3</v>
      </c>
      <c r="Y208">
        <v>98.79</v>
      </c>
      <c r="Z208">
        <f t="shared" si="15"/>
        <v>0.0001328144714648108</v>
      </c>
      <c r="AA208">
        <f t="shared" si="16"/>
        <v>1.0122986200576414</v>
      </c>
    </row>
    <row r="209" spans="1:27" ht="12.75">
      <c r="A209" s="3">
        <v>35065</v>
      </c>
      <c r="B209">
        <v>7676.4</v>
      </c>
      <c r="C209">
        <f t="shared" si="12"/>
        <v>187.69999999999982</v>
      </c>
      <c r="D209">
        <f t="shared" si="13"/>
        <v>0.00013353452535152965</v>
      </c>
      <c r="E209">
        <f t="shared" si="14"/>
        <v>0.02506443040848209</v>
      </c>
      <c r="F209">
        <v>7703.1</v>
      </c>
      <c r="G209">
        <v>5174.3</v>
      </c>
      <c r="H209">
        <v>601.7</v>
      </c>
      <c r="I209">
        <v>1553.9</v>
      </c>
      <c r="J209">
        <v>3014.8</v>
      </c>
      <c r="K209">
        <v>1172.3</v>
      </c>
      <c r="L209">
        <v>861.6</v>
      </c>
      <c r="M209">
        <v>645.8</v>
      </c>
      <c r="N209">
        <v>215.9</v>
      </c>
      <c r="O209">
        <v>303.6</v>
      </c>
      <c r="P209">
        <v>5.6</v>
      </c>
      <c r="Q209">
        <v>1404.8</v>
      </c>
      <c r="R209">
        <v>529</v>
      </c>
      <c r="S209">
        <v>356.4</v>
      </c>
      <c r="T209">
        <v>875.4</v>
      </c>
      <c r="U209">
        <v>-75.6</v>
      </c>
      <c r="V209">
        <v>846.1</v>
      </c>
      <c r="W209">
        <v>921.1</v>
      </c>
      <c r="X209">
        <v>7629.6</v>
      </c>
      <c r="Y209">
        <v>99.4</v>
      </c>
      <c r="Z209">
        <f t="shared" si="15"/>
        <v>0.00013106847016881618</v>
      </c>
      <c r="AA209">
        <f t="shared" si="16"/>
        <v>1.0061340044039004</v>
      </c>
    </row>
    <row r="210" spans="1:27" ht="12.75">
      <c r="A210" s="3">
        <v>35156</v>
      </c>
      <c r="B210">
        <v>7802.9</v>
      </c>
      <c r="C210">
        <f aca="true" t="shared" si="17" ref="C210:C231">SUM(B210,-B206)</f>
        <v>299.59999999999945</v>
      </c>
      <c r="D210">
        <f aca="true" t="shared" si="18" ref="D210:D231">POWER(B206,-1)</f>
        <v>0.00013327469246864713</v>
      </c>
      <c r="E210">
        <f aca="true" t="shared" si="19" ref="E210:E231">PRODUCT(C210,D210)</f>
        <v>0.03992909786360661</v>
      </c>
      <c r="F210">
        <v>7820.4</v>
      </c>
      <c r="G210">
        <v>5229.5</v>
      </c>
      <c r="H210">
        <v>620.4</v>
      </c>
      <c r="I210">
        <v>1569.9</v>
      </c>
      <c r="J210">
        <v>3037.2</v>
      </c>
      <c r="K210">
        <v>1233.4</v>
      </c>
      <c r="L210">
        <v>885.6</v>
      </c>
      <c r="M210">
        <v>664.3</v>
      </c>
      <c r="N210">
        <v>221.3</v>
      </c>
      <c r="O210">
        <v>318.1</v>
      </c>
      <c r="P210">
        <v>30.3</v>
      </c>
      <c r="Q210">
        <v>1430.4</v>
      </c>
      <c r="R210">
        <v>540.1</v>
      </c>
      <c r="S210">
        <v>363</v>
      </c>
      <c r="T210">
        <v>890.1</v>
      </c>
      <c r="U210">
        <v>-90.6</v>
      </c>
      <c r="V210">
        <v>860.1</v>
      </c>
      <c r="W210">
        <v>950.4</v>
      </c>
      <c r="X210">
        <v>7782.7</v>
      </c>
      <c r="Y210">
        <v>99.74</v>
      </c>
      <c r="Z210">
        <f t="shared" si="15"/>
        <v>0.00012849011268582883</v>
      </c>
      <c r="AA210">
        <f t="shared" si="16"/>
        <v>1.0025955002762537</v>
      </c>
    </row>
    <row r="211" spans="1:27" ht="12.75">
      <c r="A211" s="3">
        <v>35247</v>
      </c>
      <c r="B211">
        <v>7841.9</v>
      </c>
      <c r="C211">
        <f t="shared" si="17"/>
        <v>280.5</v>
      </c>
      <c r="D211">
        <f t="shared" si="18"/>
        <v>0.00013225064141561088</v>
      </c>
      <c r="E211">
        <f t="shared" si="19"/>
        <v>0.037096304917078854</v>
      </c>
      <c r="F211">
        <v>7853.5</v>
      </c>
      <c r="G211">
        <v>5254.3</v>
      </c>
      <c r="H211">
        <v>618.1</v>
      </c>
      <c r="I211">
        <v>1578.6</v>
      </c>
      <c r="J211">
        <v>3058.8</v>
      </c>
      <c r="K211">
        <v>1281.4</v>
      </c>
      <c r="L211">
        <v>914.3</v>
      </c>
      <c r="M211">
        <v>688.9</v>
      </c>
      <c r="N211">
        <v>225.4</v>
      </c>
      <c r="O211">
        <v>317.3</v>
      </c>
      <c r="P211">
        <v>51.2</v>
      </c>
      <c r="Q211">
        <v>1422</v>
      </c>
      <c r="R211">
        <v>529.5</v>
      </c>
      <c r="S211">
        <v>355.4</v>
      </c>
      <c r="T211">
        <v>892.6</v>
      </c>
      <c r="U211">
        <v>-115.8</v>
      </c>
      <c r="V211">
        <v>867</v>
      </c>
      <c r="W211">
        <v>982.9</v>
      </c>
      <c r="X211">
        <v>7859</v>
      </c>
      <c r="Y211">
        <v>100.23</v>
      </c>
      <c r="Z211">
        <f t="shared" si="15"/>
        <v>0.0001272426517368622</v>
      </c>
      <c r="AA211">
        <f t="shared" si="16"/>
        <v>0.9978241506552996</v>
      </c>
    </row>
    <row r="212" spans="1:27" ht="12.75">
      <c r="A212" s="3">
        <v>35339</v>
      </c>
      <c r="B212">
        <v>7931.3</v>
      </c>
      <c r="C212">
        <f t="shared" si="17"/>
        <v>309.40000000000055</v>
      </c>
      <c r="D212">
        <f t="shared" si="18"/>
        <v>0.00013120088166992483</v>
      </c>
      <c r="E212">
        <f t="shared" si="19"/>
        <v>0.04059355278867481</v>
      </c>
      <c r="F212">
        <v>7947.9</v>
      </c>
      <c r="G212">
        <v>5291.9</v>
      </c>
      <c r="H212">
        <v>625.7</v>
      </c>
      <c r="I212">
        <v>1593.9</v>
      </c>
      <c r="J212">
        <v>3072.2</v>
      </c>
      <c r="K212">
        <v>1283.7</v>
      </c>
      <c r="L212">
        <v>936.2</v>
      </c>
      <c r="M212">
        <v>698.8</v>
      </c>
      <c r="N212">
        <v>237.3</v>
      </c>
      <c r="O212">
        <v>314</v>
      </c>
      <c r="P212">
        <v>32.9</v>
      </c>
      <c r="Q212">
        <v>1430.6</v>
      </c>
      <c r="R212">
        <v>527.6</v>
      </c>
      <c r="S212">
        <v>353.3</v>
      </c>
      <c r="T212">
        <v>903</v>
      </c>
      <c r="U212">
        <v>-74.6</v>
      </c>
      <c r="V212">
        <v>923.5</v>
      </c>
      <c r="W212">
        <v>998.1</v>
      </c>
      <c r="X212">
        <v>7981.4</v>
      </c>
      <c r="Y212">
        <v>100.63</v>
      </c>
      <c r="Z212">
        <f t="shared" si="15"/>
        <v>0.00012529130227779587</v>
      </c>
      <c r="AA212">
        <f t="shared" si="16"/>
        <v>0.9937229057558824</v>
      </c>
    </row>
    <row r="213" spans="1:27" ht="12.75">
      <c r="A213" s="3">
        <v>35431</v>
      </c>
      <c r="B213">
        <v>8016.4</v>
      </c>
      <c r="C213">
        <f t="shared" si="17"/>
        <v>340</v>
      </c>
      <c r="D213">
        <f t="shared" si="18"/>
        <v>0.00013026939711323015</v>
      </c>
      <c r="E213">
        <f t="shared" si="19"/>
        <v>0.044291595018498255</v>
      </c>
      <c r="F213">
        <v>8025.1</v>
      </c>
      <c r="G213">
        <v>5350.7</v>
      </c>
      <c r="H213">
        <v>641.5</v>
      </c>
      <c r="I213">
        <v>1605.6</v>
      </c>
      <c r="J213">
        <v>3103.7</v>
      </c>
      <c r="K213">
        <v>1325.4</v>
      </c>
      <c r="L213">
        <v>960.8</v>
      </c>
      <c r="M213">
        <v>719.6</v>
      </c>
      <c r="N213">
        <v>241.1</v>
      </c>
      <c r="O213">
        <v>314.7</v>
      </c>
      <c r="P213">
        <v>49.3</v>
      </c>
      <c r="Q213">
        <v>1434.6</v>
      </c>
      <c r="R213">
        <v>521.7</v>
      </c>
      <c r="S213">
        <v>341.6</v>
      </c>
      <c r="T213">
        <v>912.8</v>
      </c>
      <c r="U213">
        <v>-94</v>
      </c>
      <c r="V213">
        <v>940.3</v>
      </c>
      <c r="W213">
        <v>1034.3</v>
      </c>
      <c r="X213">
        <v>8124.2</v>
      </c>
      <c r="Y213">
        <v>101.34</v>
      </c>
      <c r="Z213">
        <f t="shared" si="15"/>
        <v>0.00012308904261342657</v>
      </c>
      <c r="AA213">
        <f t="shared" si="16"/>
        <v>0.9867310012062727</v>
      </c>
    </row>
    <row r="214" spans="1:27" ht="12.75">
      <c r="A214" s="3">
        <v>35521</v>
      </c>
      <c r="B214">
        <v>8131.9</v>
      </c>
      <c r="C214">
        <f t="shared" si="17"/>
        <v>329</v>
      </c>
      <c r="D214">
        <f t="shared" si="18"/>
        <v>0.00012815747991131503</v>
      </c>
      <c r="E214">
        <f t="shared" si="19"/>
        <v>0.04216381089082265</v>
      </c>
      <c r="F214">
        <v>8145.6</v>
      </c>
      <c r="G214">
        <v>5375.7</v>
      </c>
      <c r="H214">
        <v>636.5</v>
      </c>
      <c r="I214">
        <v>1608.2</v>
      </c>
      <c r="J214">
        <v>3130.6</v>
      </c>
      <c r="K214">
        <v>1400.6</v>
      </c>
      <c r="L214">
        <v>992.7</v>
      </c>
      <c r="M214">
        <v>753.7</v>
      </c>
      <c r="N214">
        <v>239.3</v>
      </c>
      <c r="O214">
        <v>318.7</v>
      </c>
      <c r="P214">
        <v>88.3</v>
      </c>
      <c r="Q214">
        <v>1457</v>
      </c>
      <c r="R214">
        <v>534.8</v>
      </c>
      <c r="S214">
        <v>350.3</v>
      </c>
      <c r="T214">
        <v>922.2</v>
      </c>
      <c r="U214">
        <v>-100.6</v>
      </c>
      <c r="V214">
        <v>979.2</v>
      </c>
      <c r="W214">
        <v>1079.8</v>
      </c>
      <c r="X214">
        <v>8279.8</v>
      </c>
      <c r="Y214">
        <v>101.82</v>
      </c>
      <c r="Z214">
        <f t="shared" si="15"/>
        <v>0.00012077586415130801</v>
      </c>
      <c r="AA214">
        <f t="shared" si="16"/>
        <v>0.9821372496920217</v>
      </c>
    </row>
    <row r="215" spans="1:27" ht="12.75">
      <c r="A215" s="3">
        <v>35612</v>
      </c>
      <c r="B215">
        <v>8216.6</v>
      </c>
      <c r="C215">
        <f t="shared" si="17"/>
        <v>374.7000000000007</v>
      </c>
      <c r="D215">
        <f t="shared" si="18"/>
        <v>0.00012752011629834606</v>
      </c>
      <c r="E215">
        <f t="shared" si="19"/>
        <v>0.047781787576990364</v>
      </c>
      <c r="F215">
        <v>8225.1</v>
      </c>
      <c r="G215">
        <v>5462.1</v>
      </c>
      <c r="H215">
        <v>670.5</v>
      </c>
      <c r="I215">
        <v>1631.7</v>
      </c>
      <c r="J215">
        <v>3160.6</v>
      </c>
      <c r="K215">
        <v>1408.6</v>
      </c>
      <c r="L215">
        <v>1037</v>
      </c>
      <c r="M215">
        <v>788.9</v>
      </c>
      <c r="N215">
        <v>248.5</v>
      </c>
      <c r="O215">
        <v>320.3</v>
      </c>
      <c r="P215">
        <v>51.3</v>
      </c>
      <c r="Q215">
        <v>1464.8</v>
      </c>
      <c r="R215">
        <v>533.4</v>
      </c>
      <c r="S215">
        <v>350.4</v>
      </c>
      <c r="T215">
        <v>931.4</v>
      </c>
      <c r="U215">
        <v>-119.6</v>
      </c>
      <c r="V215">
        <v>1004.2</v>
      </c>
      <c r="W215">
        <v>1123.8</v>
      </c>
      <c r="X215">
        <v>8390.9</v>
      </c>
      <c r="Y215">
        <v>102.12</v>
      </c>
      <c r="Z215">
        <f t="shared" si="15"/>
        <v>0.0001191767271687185</v>
      </c>
      <c r="AA215">
        <f t="shared" si="16"/>
        <v>0.9792274964544925</v>
      </c>
    </row>
    <row r="216" spans="1:27" ht="12.75">
      <c r="A216" s="3">
        <v>35704</v>
      </c>
      <c r="B216">
        <v>8272.9</v>
      </c>
      <c r="C216">
        <f t="shared" si="17"/>
        <v>341.59999999999945</v>
      </c>
      <c r="D216">
        <f t="shared" si="18"/>
        <v>0.0001260827354910292</v>
      </c>
      <c r="E216">
        <f t="shared" si="19"/>
        <v>0.04306986244373551</v>
      </c>
      <c r="F216">
        <v>8276.9</v>
      </c>
      <c r="G216">
        <v>5507.1</v>
      </c>
      <c r="H216">
        <v>680.9</v>
      </c>
      <c r="I216">
        <v>1634.1</v>
      </c>
      <c r="J216">
        <v>3193</v>
      </c>
      <c r="K216">
        <v>1438.5</v>
      </c>
      <c r="L216">
        <v>1047</v>
      </c>
      <c r="M216">
        <v>794.5</v>
      </c>
      <c r="N216">
        <v>252.7</v>
      </c>
      <c r="O216">
        <v>324.9</v>
      </c>
      <c r="P216">
        <v>66.1</v>
      </c>
      <c r="Q216">
        <v>1465.3</v>
      </c>
      <c r="R216">
        <v>528.4</v>
      </c>
      <c r="S216">
        <v>348.5</v>
      </c>
      <c r="T216">
        <v>936.8</v>
      </c>
      <c r="U216">
        <v>-139.2</v>
      </c>
      <c r="V216">
        <v>1002.1</v>
      </c>
      <c r="W216">
        <v>1141.2</v>
      </c>
      <c r="X216">
        <v>8478.6</v>
      </c>
      <c r="Y216">
        <v>102.49</v>
      </c>
      <c r="Z216">
        <f t="shared" si="15"/>
        <v>0.0001179440001887104</v>
      </c>
      <c r="AA216">
        <f t="shared" si="16"/>
        <v>0.9757389191611822</v>
      </c>
    </row>
    <row r="217" spans="1:27" ht="12.75">
      <c r="A217" s="3">
        <v>35796</v>
      </c>
      <c r="B217">
        <v>8396.3</v>
      </c>
      <c r="C217">
        <f t="shared" si="17"/>
        <v>379.89999999999964</v>
      </c>
      <c r="D217">
        <f t="shared" si="18"/>
        <v>0.00012474427423781248</v>
      </c>
      <c r="E217">
        <f t="shared" si="19"/>
        <v>0.047390349782944916</v>
      </c>
      <c r="F217">
        <v>8405.4</v>
      </c>
      <c r="G217">
        <v>5576.3</v>
      </c>
      <c r="H217">
        <v>692.5</v>
      </c>
      <c r="I217">
        <v>1656.3</v>
      </c>
      <c r="J217">
        <v>3228.4</v>
      </c>
      <c r="K217">
        <v>1543.3</v>
      </c>
      <c r="L217">
        <v>1099.5</v>
      </c>
      <c r="M217">
        <v>845</v>
      </c>
      <c r="N217">
        <v>255.7</v>
      </c>
      <c r="O217">
        <v>333</v>
      </c>
      <c r="P217">
        <v>113.1</v>
      </c>
      <c r="Q217">
        <v>1456.1</v>
      </c>
      <c r="R217">
        <v>515</v>
      </c>
      <c r="S217">
        <v>332</v>
      </c>
      <c r="T217">
        <v>940.8</v>
      </c>
      <c r="U217">
        <v>-180.8</v>
      </c>
      <c r="V217">
        <v>1003.4</v>
      </c>
      <c r="W217">
        <v>1184.2</v>
      </c>
      <c r="X217">
        <v>8627.8</v>
      </c>
      <c r="Y217">
        <v>102.76</v>
      </c>
      <c r="Z217">
        <f t="shared" si="15"/>
        <v>0.00011590440204918983</v>
      </c>
      <c r="AA217">
        <f t="shared" si="16"/>
        <v>0.9731681309256125</v>
      </c>
    </row>
    <row r="218" spans="1:27" ht="12.75">
      <c r="A218" s="3">
        <v>35886</v>
      </c>
      <c r="B218">
        <v>8442.9</v>
      </c>
      <c r="C218">
        <f t="shared" si="17"/>
        <v>311</v>
      </c>
      <c r="D218">
        <f t="shared" si="18"/>
        <v>0.0001229724910537513</v>
      </c>
      <c r="E218">
        <f t="shared" si="19"/>
        <v>0.03824444471771665</v>
      </c>
      <c r="F218">
        <v>8448.7</v>
      </c>
      <c r="G218">
        <v>5660.2</v>
      </c>
      <c r="H218">
        <v>719.7</v>
      </c>
      <c r="I218">
        <v>1680.5</v>
      </c>
      <c r="J218">
        <v>3262.3</v>
      </c>
      <c r="K218">
        <v>1516.8</v>
      </c>
      <c r="L218">
        <v>1132.3</v>
      </c>
      <c r="M218">
        <v>868.6</v>
      </c>
      <c r="N218">
        <v>264.8</v>
      </c>
      <c r="O218">
        <v>340.5</v>
      </c>
      <c r="P218">
        <v>42</v>
      </c>
      <c r="Q218">
        <v>1482.6</v>
      </c>
      <c r="R218">
        <v>530.1</v>
      </c>
      <c r="S218">
        <v>342</v>
      </c>
      <c r="T218">
        <v>952.4</v>
      </c>
      <c r="U218">
        <v>-223.1</v>
      </c>
      <c r="V218">
        <v>993.1</v>
      </c>
      <c r="W218">
        <v>1216.2</v>
      </c>
      <c r="X218">
        <v>8697.3</v>
      </c>
      <c r="Y218">
        <v>103.01</v>
      </c>
      <c r="Z218">
        <f t="shared" si="15"/>
        <v>0.00011497821162889633</v>
      </c>
      <c r="AA218">
        <f t="shared" si="16"/>
        <v>0.9707495429616088</v>
      </c>
    </row>
    <row r="219" spans="1:27" ht="12.75">
      <c r="A219" s="3">
        <v>35977</v>
      </c>
      <c r="B219">
        <v>8528.5</v>
      </c>
      <c r="C219">
        <f t="shared" si="17"/>
        <v>311.89999999999964</v>
      </c>
      <c r="D219">
        <f t="shared" si="18"/>
        <v>0.00012170484141859162</v>
      </c>
      <c r="E219">
        <f t="shared" si="19"/>
        <v>0.03795974003845868</v>
      </c>
      <c r="F219">
        <v>8517.6</v>
      </c>
      <c r="G219">
        <v>5713.7</v>
      </c>
      <c r="H219">
        <v>727.1</v>
      </c>
      <c r="I219">
        <v>1693.6</v>
      </c>
      <c r="J219">
        <v>3295.2</v>
      </c>
      <c r="K219">
        <v>1559.7</v>
      </c>
      <c r="L219">
        <v>1136.6</v>
      </c>
      <c r="M219">
        <v>875.1</v>
      </c>
      <c r="N219">
        <v>263</v>
      </c>
      <c r="O219">
        <v>349.5</v>
      </c>
      <c r="P219">
        <v>71.8</v>
      </c>
      <c r="Q219">
        <v>1489.9</v>
      </c>
      <c r="R219">
        <v>524.9</v>
      </c>
      <c r="S219">
        <v>346.5</v>
      </c>
      <c r="T219">
        <v>964.7</v>
      </c>
      <c r="U219">
        <v>-241.2</v>
      </c>
      <c r="V219">
        <v>987.6</v>
      </c>
      <c r="W219">
        <v>1228.9</v>
      </c>
      <c r="X219">
        <v>8816.5</v>
      </c>
      <c r="Y219">
        <v>103.38</v>
      </c>
      <c r="Z219">
        <f t="shared" si="15"/>
        <v>0.0001134236942097204</v>
      </c>
      <c r="AA219">
        <f t="shared" si="16"/>
        <v>0.9673339760676005</v>
      </c>
    </row>
    <row r="220" spans="1:27" ht="12.75">
      <c r="A220" s="3">
        <v>36069</v>
      </c>
      <c r="B220">
        <v>8667.9</v>
      </c>
      <c r="C220">
        <f t="shared" si="17"/>
        <v>395</v>
      </c>
      <c r="D220">
        <f t="shared" si="18"/>
        <v>0.00012087659708203895</v>
      </c>
      <c r="E220">
        <f t="shared" si="19"/>
        <v>0.04774625584740538</v>
      </c>
      <c r="F220">
        <v>8662</v>
      </c>
      <c r="G220">
        <v>5784.7</v>
      </c>
      <c r="H220">
        <v>767.3</v>
      </c>
      <c r="I220">
        <v>1715.3</v>
      </c>
      <c r="J220">
        <v>3307.6</v>
      </c>
      <c r="K220">
        <v>1612.1</v>
      </c>
      <c r="L220">
        <v>1175.4</v>
      </c>
      <c r="M220">
        <v>912.9</v>
      </c>
      <c r="N220">
        <v>265.1</v>
      </c>
      <c r="O220">
        <v>357.4</v>
      </c>
      <c r="P220">
        <v>80</v>
      </c>
      <c r="Q220">
        <v>1504.8</v>
      </c>
      <c r="R220">
        <v>531.7</v>
      </c>
      <c r="S220">
        <v>345.8</v>
      </c>
      <c r="T220">
        <v>972.8</v>
      </c>
      <c r="U220">
        <v>-239.2</v>
      </c>
      <c r="V220">
        <v>1025.6</v>
      </c>
      <c r="W220">
        <v>1264.8</v>
      </c>
      <c r="X220">
        <v>8984.5</v>
      </c>
      <c r="Y220">
        <v>103.65</v>
      </c>
      <c r="Z220">
        <f t="shared" si="15"/>
        <v>0.00011130279926540153</v>
      </c>
      <c r="AA220">
        <f t="shared" si="16"/>
        <v>0.9647615337525739</v>
      </c>
    </row>
    <row r="221" spans="1:27" ht="12.75">
      <c r="A221" s="3">
        <v>36161</v>
      </c>
      <c r="B221">
        <v>8733.5</v>
      </c>
      <c r="C221">
        <f t="shared" si="17"/>
        <v>337.2000000000007</v>
      </c>
      <c r="D221">
        <f t="shared" si="18"/>
        <v>0.00011910007979705347</v>
      </c>
      <c r="E221">
        <f t="shared" si="19"/>
        <v>0.04016054690756651</v>
      </c>
      <c r="F221">
        <v>8732.9</v>
      </c>
      <c r="G221">
        <v>5854</v>
      </c>
      <c r="H221">
        <v>780.5</v>
      </c>
      <c r="I221">
        <v>1738.8</v>
      </c>
      <c r="J221">
        <v>3340.8</v>
      </c>
      <c r="K221">
        <v>1641.8</v>
      </c>
      <c r="L221">
        <v>1192.6</v>
      </c>
      <c r="M221">
        <v>936</v>
      </c>
      <c r="N221">
        <v>260.7</v>
      </c>
      <c r="O221">
        <v>366.3</v>
      </c>
      <c r="P221">
        <v>83.4</v>
      </c>
      <c r="Q221">
        <v>1512.3</v>
      </c>
      <c r="R221">
        <v>526.7</v>
      </c>
      <c r="S221">
        <v>342.7</v>
      </c>
      <c r="T221">
        <v>985.2</v>
      </c>
      <c r="U221">
        <v>-283</v>
      </c>
      <c r="V221">
        <v>1007.6</v>
      </c>
      <c r="W221">
        <v>1290.6</v>
      </c>
      <c r="X221">
        <v>9093.1</v>
      </c>
      <c r="Y221">
        <v>104.12</v>
      </c>
      <c r="Z221">
        <f t="shared" si="15"/>
        <v>0.00010997349638737063</v>
      </c>
      <c r="AA221">
        <f t="shared" si="16"/>
        <v>0.9604535306991014</v>
      </c>
    </row>
    <row r="222" spans="1:27" ht="12.75">
      <c r="A222" s="3">
        <v>36251</v>
      </c>
      <c r="B222">
        <v>8771.2</v>
      </c>
      <c r="C222">
        <f t="shared" si="17"/>
        <v>328.3000000000011</v>
      </c>
      <c r="D222">
        <f t="shared" si="18"/>
        <v>0.0001184427151808028</v>
      </c>
      <c r="E222">
        <f t="shared" si="19"/>
        <v>0.03888474339385769</v>
      </c>
      <c r="F222">
        <v>8769.7</v>
      </c>
      <c r="G222">
        <v>5936.1</v>
      </c>
      <c r="H222">
        <v>809.5</v>
      </c>
      <c r="I222">
        <v>1757.2</v>
      </c>
      <c r="J222">
        <v>3377.8</v>
      </c>
      <c r="K222">
        <v>1617.4</v>
      </c>
      <c r="L222">
        <v>1214.9</v>
      </c>
      <c r="M222">
        <v>962.6</v>
      </c>
      <c r="N222">
        <v>257.9</v>
      </c>
      <c r="O222">
        <v>368.9</v>
      </c>
      <c r="P222">
        <v>32.7</v>
      </c>
      <c r="Q222">
        <v>1516.8</v>
      </c>
      <c r="R222">
        <v>527.7</v>
      </c>
      <c r="S222">
        <v>339.7</v>
      </c>
      <c r="T222">
        <v>988.6</v>
      </c>
      <c r="U222">
        <v>-313.4</v>
      </c>
      <c r="V222">
        <v>1018</v>
      </c>
      <c r="W222">
        <v>1331.4</v>
      </c>
      <c r="X222">
        <v>9161.4</v>
      </c>
      <c r="Y222">
        <v>104.45</v>
      </c>
      <c r="Z222">
        <f t="shared" si="15"/>
        <v>0.00010915362280874103</v>
      </c>
      <c r="AA222">
        <f t="shared" si="16"/>
        <v>0.9574082563800294</v>
      </c>
    </row>
    <row r="223" spans="1:27" ht="12.75">
      <c r="A223" s="3">
        <v>36342</v>
      </c>
      <c r="B223">
        <v>8871.5</v>
      </c>
      <c r="C223">
        <f t="shared" si="17"/>
        <v>343</v>
      </c>
      <c r="D223">
        <f t="shared" si="18"/>
        <v>0.00011725391334935803</v>
      </c>
      <c r="E223">
        <f t="shared" si="19"/>
        <v>0.0402180922788298</v>
      </c>
      <c r="F223">
        <v>8861.5</v>
      </c>
      <c r="G223">
        <v>6000</v>
      </c>
      <c r="H223">
        <v>827.2</v>
      </c>
      <c r="I223">
        <v>1768.6</v>
      </c>
      <c r="J223">
        <v>3413.7</v>
      </c>
      <c r="K223">
        <v>1655.8</v>
      </c>
      <c r="L223">
        <v>1244.6</v>
      </c>
      <c r="M223">
        <v>999.5</v>
      </c>
      <c r="N223">
        <v>253.2</v>
      </c>
      <c r="O223">
        <v>368.2</v>
      </c>
      <c r="P223">
        <v>39.6</v>
      </c>
      <c r="Q223">
        <v>1533.2</v>
      </c>
      <c r="R223">
        <v>537</v>
      </c>
      <c r="S223">
        <v>350</v>
      </c>
      <c r="T223">
        <v>995.8</v>
      </c>
      <c r="U223">
        <v>-333.3</v>
      </c>
      <c r="V223">
        <v>1041.8</v>
      </c>
      <c r="W223">
        <v>1375.1</v>
      </c>
      <c r="X223">
        <v>9297.4</v>
      </c>
      <c r="Y223">
        <v>104.8</v>
      </c>
      <c r="Z223">
        <f t="shared" si="15"/>
        <v>0.00010755695140576936</v>
      </c>
      <c r="AA223">
        <f t="shared" si="16"/>
        <v>0.9541914943962829</v>
      </c>
    </row>
    <row r="224" spans="1:27" ht="12.75">
      <c r="A224" s="3">
        <v>36434</v>
      </c>
      <c r="B224">
        <v>9049.9</v>
      </c>
      <c r="C224">
        <f t="shared" si="17"/>
        <v>382</v>
      </c>
      <c r="D224">
        <f t="shared" si="18"/>
        <v>0.00011536819760264885</v>
      </c>
      <c r="E224">
        <f t="shared" si="19"/>
        <v>0.04407065148421186</v>
      </c>
      <c r="F224">
        <v>9047.9</v>
      </c>
      <c r="G224">
        <v>6083.6</v>
      </c>
      <c r="H224">
        <v>854.2</v>
      </c>
      <c r="I224">
        <v>1801.1</v>
      </c>
      <c r="J224">
        <v>3440.5</v>
      </c>
      <c r="K224">
        <v>1725.4</v>
      </c>
      <c r="L224">
        <v>1262.4</v>
      </c>
      <c r="M224">
        <v>1015.2</v>
      </c>
      <c r="N224">
        <v>255.7</v>
      </c>
      <c r="O224">
        <v>369.7</v>
      </c>
      <c r="P224">
        <v>92.7</v>
      </c>
      <c r="Q224">
        <v>1564.8</v>
      </c>
      <c r="R224">
        <v>555.5</v>
      </c>
      <c r="S224">
        <v>361.9</v>
      </c>
      <c r="T224">
        <v>1009.1</v>
      </c>
      <c r="U224">
        <v>-337.8</v>
      </c>
      <c r="V224">
        <v>1072.1</v>
      </c>
      <c r="W224">
        <v>1409.8</v>
      </c>
      <c r="X224">
        <v>9522.5</v>
      </c>
      <c r="Y224">
        <v>105.22</v>
      </c>
      <c r="Z224">
        <f t="shared" si="15"/>
        <v>0.00010501443948542924</v>
      </c>
      <c r="AA224">
        <f t="shared" si="16"/>
        <v>0.950370175899186</v>
      </c>
    </row>
    <row r="225" spans="1:27" ht="12.75">
      <c r="A225" s="3">
        <v>36526</v>
      </c>
      <c r="B225">
        <v>9102.5</v>
      </c>
      <c r="C225">
        <f t="shared" si="17"/>
        <v>369</v>
      </c>
      <c r="D225">
        <f t="shared" si="18"/>
        <v>0.00011450163164825099</v>
      </c>
      <c r="E225">
        <f t="shared" si="19"/>
        <v>0.042251102078204615</v>
      </c>
      <c r="F225">
        <v>9089.1</v>
      </c>
      <c r="G225">
        <v>6171.7</v>
      </c>
      <c r="H225">
        <v>892.1</v>
      </c>
      <c r="I225">
        <v>1823.8</v>
      </c>
      <c r="J225">
        <v>3472.2</v>
      </c>
      <c r="K225">
        <v>1722.9</v>
      </c>
      <c r="L225">
        <v>1309.4</v>
      </c>
      <c r="M225">
        <v>1058.3</v>
      </c>
      <c r="N225">
        <v>261.1</v>
      </c>
      <c r="O225">
        <v>377.3</v>
      </c>
      <c r="P225">
        <v>28.9</v>
      </c>
      <c r="Q225">
        <v>1560.4</v>
      </c>
      <c r="R225">
        <v>536.8</v>
      </c>
      <c r="S225">
        <v>342.3</v>
      </c>
      <c r="T225">
        <v>1023</v>
      </c>
      <c r="U225">
        <v>-371.1</v>
      </c>
      <c r="V225">
        <v>1095.5</v>
      </c>
      <c r="W225">
        <v>1466.6</v>
      </c>
      <c r="X225">
        <v>9668.7</v>
      </c>
      <c r="Y225">
        <v>106.22</v>
      </c>
      <c r="Z225">
        <f t="shared" si="15"/>
        <v>0.00010342652062841954</v>
      </c>
      <c r="AA225">
        <f t="shared" si="16"/>
        <v>0.9414399040201888</v>
      </c>
    </row>
    <row r="226" spans="1:27" ht="12.75">
      <c r="A226" s="3">
        <v>36617</v>
      </c>
      <c r="B226">
        <v>9229.4</v>
      </c>
      <c r="C226">
        <f t="shared" si="17"/>
        <v>458.1999999999989</v>
      </c>
      <c r="D226">
        <f t="shared" si="18"/>
        <v>0.00011400948558920101</v>
      </c>
      <c r="E226">
        <f t="shared" si="19"/>
        <v>0.05223914629697178</v>
      </c>
      <c r="F226">
        <v>9217.7</v>
      </c>
      <c r="G226">
        <v>6226.3</v>
      </c>
      <c r="H226">
        <v>886.5</v>
      </c>
      <c r="I226">
        <v>1844.9</v>
      </c>
      <c r="J226">
        <v>3509.6</v>
      </c>
      <c r="K226">
        <v>1801.6</v>
      </c>
      <c r="L226">
        <v>1347.7</v>
      </c>
      <c r="M226">
        <v>1089.6</v>
      </c>
      <c r="N226">
        <v>268.5</v>
      </c>
      <c r="O226">
        <v>376.5</v>
      </c>
      <c r="P226">
        <v>78.9</v>
      </c>
      <c r="Q226">
        <v>1577.2</v>
      </c>
      <c r="R226">
        <v>556.9</v>
      </c>
      <c r="S226">
        <v>354.8</v>
      </c>
      <c r="T226">
        <v>1020.1</v>
      </c>
      <c r="U226">
        <v>-392.8</v>
      </c>
      <c r="V226">
        <v>1130.6</v>
      </c>
      <c r="W226">
        <v>1523.4</v>
      </c>
      <c r="X226">
        <v>9857.6</v>
      </c>
      <c r="Y226">
        <v>106.81</v>
      </c>
      <c r="Z226">
        <f t="shared" si="15"/>
        <v>0.00010144457068657685</v>
      </c>
      <c r="AA226">
        <f t="shared" si="16"/>
        <v>0.9362725206946924</v>
      </c>
    </row>
    <row r="227" spans="1:27" ht="12.75">
      <c r="A227" s="3">
        <v>36708</v>
      </c>
      <c r="B227">
        <v>9260.1</v>
      </c>
      <c r="C227">
        <f t="shared" si="17"/>
        <v>388.60000000000036</v>
      </c>
      <c r="D227">
        <f t="shared" si="18"/>
        <v>0.00011272050949670293</v>
      </c>
      <c r="E227">
        <f t="shared" si="19"/>
        <v>0.0438031899904188</v>
      </c>
      <c r="F227">
        <v>9247.2</v>
      </c>
      <c r="G227">
        <v>6292.1</v>
      </c>
      <c r="H227">
        <v>904.1</v>
      </c>
      <c r="I227">
        <v>1864.1</v>
      </c>
      <c r="J227">
        <v>3540.2</v>
      </c>
      <c r="K227">
        <v>1788.8</v>
      </c>
      <c r="L227">
        <v>1371.1</v>
      </c>
      <c r="M227">
        <v>1102.3</v>
      </c>
      <c r="N227">
        <v>278.2</v>
      </c>
      <c r="O227">
        <v>366.3</v>
      </c>
      <c r="P227">
        <v>51.7</v>
      </c>
      <c r="Q227">
        <v>1570</v>
      </c>
      <c r="R227">
        <v>541.8</v>
      </c>
      <c r="S227">
        <v>345.1</v>
      </c>
      <c r="T227">
        <v>1027.6</v>
      </c>
      <c r="U227">
        <v>-411.2</v>
      </c>
      <c r="V227">
        <v>1159.3</v>
      </c>
      <c r="W227">
        <v>1570.6</v>
      </c>
      <c r="X227">
        <v>9937.5</v>
      </c>
      <c r="Y227">
        <v>107.31</v>
      </c>
      <c r="Z227">
        <f t="shared" si="15"/>
        <v>0.00010062893081761007</v>
      </c>
      <c r="AA227">
        <f t="shared" si="16"/>
        <v>0.931833962264151</v>
      </c>
    </row>
    <row r="228" spans="1:27" ht="12.75">
      <c r="A228" s="3">
        <v>36800</v>
      </c>
      <c r="B228">
        <v>9303.9</v>
      </c>
      <c r="C228">
        <f t="shared" si="17"/>
        <v>254</v>
      </c>
      <c r="D228">
        <f t="shared" si="18"/>
        <v>0.00011049845854650328</v>
      </c>
      <c r="E228">
        <f t="shared" si="19"/>
        <v>0.028066608470811834</v>
      </c>
      <c r="F228">
        <v>9311.7</v>
      </c>
      <c r="G228">
        <v>6341.1</v>
      </c>
      <c r="H228">
        <v>899.4</v>
      </c>
      <c r="I228">
        <v>1866.8</v>
      </c>
      <c r="J228">
        <v>3588.8</v>
      </c>
      <c r="K228">
        <v>1778.3</v>
      </c>
      <c r="L228">
        <v>1374.5</v>
      </c>
      <c r="M228">
        <v>1099.3</v>
      </c>
      <c r="N228">
        <v>283.3</v>
      </c>
      <c r="O228">
        <v>365.3</v>
      </c>
      <c r="P228">
        <v>42.8</v>
      </c>
      <c r="Q228">
        <v>1582.8</v>
      </c>
      <c r="R228">
        <v>547.9</v>
      </c>
      <c r="S228">
        <v>353.8</v>
      </c>
      <c r="T228">
        <v>1034.3</v>
      </c>
      <c r="U228">
        <v>-421.1</v>
      </c>
      <c r="V228">
        <v>1147.5</v>
      </c>
      <c r="W228">
        <v>1568.5</v>
      </c>
      <c r="X228">
        <v>10027.9</v>
      </c>
      <c r="Y228">
        <v>107.78</v>
      </c>
      <c r="Z228">
        <f t="shared" si="15"/>
        <v>9.972177624427847E-05</v>
      </c>
      <c r="AA228">
        <f t="shared" si="16"/>
        <v>0.9278014339991424</v>
      </c>
    </row>
    <row r="229" spans="1:27" ht="12.75">
      <c r="A229" s="3">
        <v>36892</v>
      </c>
      <c r="B229">
        <v>9334.5</v>
      </c>
      <c r="C229">
        <f t="shared" si="17"/>
        <v>232</v>
      </c>
      <c r="D229">
        <f t="shared" si="18"/>
        <v>0.00010985992859104642</v>
      </c>
      <c r="E229">
        <f t="shared" si="19"/>
        <v>0.02548750343312277</v>
      </c>
      <c r="F229">
        <v>9329.1</v>
      </c>
      <c r="G229">
        <v>6388.5</v>
      </c>
      <c r="H229">
        <v>922.4</v>
      </c>
      <c r="I229">
        <v>1878</v>
      </c>
      <c r="J229">
        <v>3605.1</v>
      </c>
      <c r="K229">
        <v>1721</v>
      </c>
      <c r="L229">
        <v>1373.9</v>
      </c>
      <c r="M229">
        <v>1087.7</v>
      </c>
      <c r="N229">
        <v>291.7</v>
      </c>
      <c r="O229">
        <v>372.9</v>
      </c>
      <c r="P229">
        <v>-27.1</v>
      </c>
      <c r="Q229">
        <v>1603.4</v>
      </c>
      <c r="R229">
        <v>552.2</v>
      </c>
      <c r="S229">
        <v>360.3</v>
      </c>
      <c r="T229">
        <v>1050.5</v>
      </c>
      <c r="U229">
        <v>-404.5</v>
      </c>
      <c r="V229">
        <v>1144.1</v>
      </c>
      <c r="W229">
        <v>1548.6</v>
      </c>
      <c r="X229">
        <v>10141.7</v>
      </c>
      <c r="Y229">
        <v>108.65</v>
      </c>
      <c r="Z229">
        <f t="shared" si="15"/>
        <v>9.86027983474171E-05</v>
      </c>
      <c r="AA229">
        <f t="shared" si="16"/>
        <v>0.9204078211739649</v>
      </c>
    </row>
    <row r="230" spans="1:27" ht="12.75">
      <c r="A230" s="3">
        <v>36982</v>
      </c>
      <c r="B230">
        <v>9341.7</v>
      </c>
      <c r="C230">
        <f t="shared" si="17"/>
        <v>112.30000000000109</v>
      </c>
      <c r="D230">
        <f t="shared" si="18"/>
        <v>0.00010834940516176567</v>
      </c>
      <c r="E230">
        <f t="shared" si="19"/>
        <v>0.012167638199666403</v>
      </c>
      <c r="F230">
        <v>9335.5</v>
      </c>
      <c r="G230">
        <v>6428.4</v>
      </c>
      <c r="H230">
        <v>938.1</v>
      </c>
      <c r="I230">
        <v>1879.4</v>
      </c>
      <c r="J230">
        <v>3629.8</v>
      </c>
      <c r="K230">
        <v>1666.2</v>
      </c>
      <c r="L230">
        <v>1320.9</v>
      </c>
      <c r="M230">
        <v>1043.2</v>
      </c>
      <c r="N230">
        <v>282.3</v>
      </c>
      <c r="O230">
        <v>378.3</v>
      </c>
      <c r="P230">
        <v>-38.3</v>
      </c>
      <c r="Q230">
        <v>1623</v>
      </c>
      <c r="R230">
        <v>554.7</v>
      </c>
      <c r="S230">
        <v>362.4</v>
      </c>
      <c r="T230">
        <v>1067.4</v>
      </c>
      <c r="U230">
        <v>-406.7</v>
      </c>
      <c r="V230">
        <v>1108.3</v>
      </c>
      <c r="W230">
        <v>1515</v>
      </c>
      <c r="X230">
        <v>10202.6</v>
      </c>
      <c r="Y230">
        <v>109.21</v>
      </c>
      <c r="Z230">
        <f t="shared" si="15"/>
        <v>9.801423166643796E-05</v>
      </c>
      <c r="AA230">
        <f t="shared" si="16"/>
        <v>0.9156195479583635</v>
      </c>
    </row>
    <row r="231" spans="1:27" ht="12.75">
      <c r="A231" s="3">
        <v>37073</v>
      </c>
      <c r="B231">
        <v>9310.4</v>
      </c>
      <c r="C231">
        <f t="shared" si="17"/>
        <v>50.29999999999927</v>
      </c>
      <c r="D231">
        <f t="shared" si="18"/>
        <v>0.00010799019449034027</v>
      </c>
      <c r="E231">
        <f t="shared" si="19"/>
        <v>0.005431906782864037</v>
      </c>
      <c r="F231">
        <v>9304.9</v>
      </c>
      <c r="G231">
        <v>6443.9</v>
      </c>
      <c r="H231">
        <v>940.2</v>
      </c>
      <c r="I231">
        <v>1882</v>
      </c>
      <c r="J231">
        <v>3640.4</v>
      </c>
      <c r="K231">
        <v>1620.5</v>
      </c>
      <c r="L231">
        <v>1292</v>
      </c>
      <c r="M231">
        <v>1019.4</v>
      </c>
      <c r="N231">
        <v>276.8</v>
      </c>
      <c r="O231">
        <v>380.5</v>
      </c>
      <c r="P231">
        <v>-61.9</v>
      </c>
      <c r="Q231">
        <v>1624.1</v>
      </c>
      <c r="R231">
        <v>559.6</v>
      </c>
      <c r="S231">
        <v>365.3</v>
      </c>
      <c r="T231">
        <v>1063.8</v>
      </c>
      <c r="U231">
        <v>-411</v>
      </c>
      <c r="V231">
        <v>1052.2</v>
      </c>
      <c r="W231">
        <v>1463.2</v>
      </c>
      <c r="X231">
        <v>10224.9</v>
      </c>
      <c r="Y231">
        <v>109.82</v>
      </c>
      <c r="Z231">
        <f>POWER(X231,-1)</f>
        <v>9.780046748623458E-05</v>
      </c>
      <c r="AA231">
        <f>PRODUCT(B231,Z231)</f>
        <v>0.9105614724838385</v>
      </c>
    </row>
    <row r="232" ht="12.75">
      <c r="A232" s="3">
        <v>37165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Conference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Jacinto Torres</dc:creator>
  <cp:keywords/>
  <dc:description/>
  <cp:lastModifiedBy>Robert Youngs Pelgrift, III</cp:lastModifiedBy>
  <dcterms:created xsi:type="dcterms:W3CDTF">2001-03-30T20:57:26Z</dcterms:created>
  <dcterms:modified xsi:type="dcterms:W3CDTF">2003-05-01T15:48:30Z</dcterms:modified>
  <cp:category/>
  <cp:version/>
  <cp:contentType/>
  <cp:contentStatus/>
</cp:coreProperties>
</file>